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 sheetId="1" r:id="rId1"/>
  </sheets>
  <definedNames>
    <definedName name="_xlnm._FilterDatabase" localSheetId="0" hidden="1">'DIRECTORIO CPS '!$A$6:$P$763</definedName>
    <definedName name="_xlnm.Print_Titles" localSheetId="0">'DIRECTORIO CPS '!$6:$7</definedName>
  </definedNames>
  <calcPr calcId="152511"/>
</workbook>
</file>

<file path=xl/calcChain.xml><?xml version="1.0" encoding="utf-8"?>
<calcChain xmlns="http://schemas.openxmlformats.org/spreadsheetml/2006/main">
  <c r="N763" i="1" l="1"/>
  <c r="N762" i="1"/>
  <c r="N761" i="1"/>
  <c r="N760" i="1"/>
  <c r="N759" i="1"/>
  <c r="N757" i="1"/>
  <c r="N755" i="1"/>
  <c r="N754" i="1"/>
  <c r="N753" i="1"/>
  <c r="N752" i="1"/>
  <c r="N751" i="1"/>
  <c r="N703" i="1" l="1"/>
  <c r="N699" i="1"/>
  <c r="N720" i="1"/>
  <c r="N723" i="1"/>
  <c r="N725" i="1"/>
  <c r="N742" i="1"/>
  <c r="N741" i="1"/>
  <c r="N743" i="1"/>
  <c r="N736" i="1"/>
  <c r="N734" i="1"/>
  <c r="N732" i="1"/>
  <c r="N718" i="1"/>
  <c r="N749" i="1"/>
  <c r="N747" i="1"/>
  <c r="N746" i="1"/>
  <c r="N739" i="1"/>
  <c r="N738" i="1"/>
  <c r="N735" i="1"/>
  <c r="N729" i="1"/>
  <c r="N728" i="1"/>
  <c r="N727" i="1"/>
  <c r="N724" i="1"/>
  <c r="N721" i="1"/>
  <c r="N719" i="1"/>
  <c r="N717" i="1"/>
  <c r="N714" i="1"/>
  <c r="N713" i="1"/>
  <c r="N712" i="1"/>
  <c r="N711" i="1"/>
  <c r="N710" i="1"/>
  <c r="N707" i="1"/>
  <c r="N701" i="1"/>
  <c r="N695" i="1"/>
  <c r="N709" i="1"/>
  <c r="N708" i="1"/>
  <c r="N706" i="1"/>
  <c r="N705" i="1"/>
  <c r="N702" i="1"/>
  <c r="N698" i="1"/>
  <c r="N697" i="1"/>
  <c r="N696" i="1"/>
  <c r="N693" i="1"/>
  <c r="N692" i="1"/>
  <c r="N691" i="1"/>
  <c r="N690" i="1"/>
  <c r="N688" i="1"/>
  <c r="N687" i="1"/>
  <c r="N686" i="1"/>
  <c r="N685" i="1"/>
  <c r="N684" i="1"/>
  <c r="N682" i="1"/>
  <c r="N683" i="1"/>
  <c r="N681" i="1"/>
  <c r="N679" i="1"/>
  <c r="N678" i="1"/>
  <c r="N677" i="1"/>
  <c r="N670" i="1"/>
  <c r="N671" i="1"/>
  <c r="N672" i="1"/>
  <c r="N673" i="1"/>
  <c r="N674" i="1"/>
  <c r="N675" i="1"/>
  <c r="N676" i="1"/>
  <c r="N669" i="1"/>
  <c r="N668" i="1"/>
  <c r="N663" i="1"/>
  <c r="N664" i="1"/>
  <c r="N665" i="1"/>
  <c r="N666" i="1"/>
  <c r="N667" i="1"/>
  <c r="N662" i="1"/>
  <c r="N660" i="1"/>
  <c r="N659" i="1"/>
  <c r="N658" i="1"/>
  <c r="N657" i="1"/>
  <c r="N656" i="1"/>
  <c r="N654" i="1"/>
  <c r="N652" i="1"/>
  <c r="N651" i="1"/>
  <c r="N650" i="1"/>
  <c r="N649" i="1"/>
  <c r="N647" i="1"/>
  <c r="N646" i="1"/>
  <c r="N645" i="1"/>
  <c r="N644" i="1"/>
  <c r="N643" i="1"/>
  <c r="N641" i="1"/>
  <c r="N640" i="1"/>
  <c r="N639" i="1"/>
  <c r="N638" i="1"/>
  <c r="N637" i="1"/>
  <c r="N636" i="1"/>
  <c r="N635" i="1"/>
  <c r="N633" i="1"/>
  <c r="N632" i="1"/>
  <c r="N631" i="1"/>
  <c r="N629" i="1"/>
  <c r="N628" i="1"/>
  <c r="N627" i="1"/>
  <c r="N626" i="1"/>
  <c r="N625" i="1"/>
  <c r="N624" i="1"/>
  <c r="N623" i="1"/>
  <c r="N622" i="1"/>
  <c r="N621" i="1"/>
  <c r="N620" i="1"/>
  <c r="N619" i="1"/>
  <c r="N618" i="1"/>
  <c r="N617" i="1"/>
  <c r="N616" i="1"/>
  <c r="N615" i="1"/>
  <c r="N614" i="1"/>
  <c r="N613" i="1"/>
  <c r="N612" i="1"/>
  <c r="N611" i="1"/>
  <c r="N610" i="1"/>
  <c r="N609" i="1"/>
  <c r="N608" i="1"/>
  <c r="N607" i="1"/>
  <c r="N605" i="1"/>
  <c r="N604" i="1"/>
  <c r="N603" i="1"/>
  <c r="N602" i="1"/>
  <c r="N601" i="1"/>
  <c r="N600" i="1"/>
  <c r="N599" i="1" l="1"/>
  <c r="N598" i="1"/>
  <c r="N596" i="1"/>
  <c r="N597" i="1"/>
  <c r="N595" i="1"/>
  <c r="N594" i="1"/>
  <c r="N593" i="1"/>
  <c r="N592" i="1"/>
  <c r="N591" i="1"/>
  <c r="N590" i="1"/>
  <c r="N589" i="1"/>
  <c r="N588" i="1"/>
  <c r="N587" i="1"/>
  <c r="N586" i="1"/>
  <c r="N750" i="1"/>
  <c r="N748" i="1"/>
  <c r="N745" i="1"/>
  <c r="N744" i="1"/>
  <c r="N740" i="1"/>
  <c r="N737" i="1"/>
  <c r="N733" i="1"/>
  <c r="N730" i="1"/>
  <c r="N716" i="1"/>
  <c r="N715" i="1"/>
  <c r="N694" i="1"/>
  <c r="N655" i="1"/>
  <c r="N653" i="1"/>
  <c r="N634" i="1"/>
  <c r="N731" i="1"/>
  <c r="N726" i="1"/>
  <c r="N722" i="1"/>
  <c r="N700" i="1"/>
  <c r="N689" i="1"/>
  <c r="N680" i="1"/>
  <c r="N661" i="1"/>
  <c r="N648" i="1"/>
  <c r="N630" i="1"/>
  <c r="N606" i="1"/>
  <c r="N585" i="1" l="1"/>
  <c r="N584" i="1"/>
  <c r="N583" i="1"/>
  <c r="N577" i="1"/>
  <c r="N576" i="1"/>
  <c r="N575" i="1"/>
  <c r="N574" i="1"/>
  <c r="N573" i="1"/>
  <c r="N572" i="1"/>
  <c r="N570" i="1"/>
  <c r="N566" i="1"/>
  <c r="N565" i="1"/>
  <c r="N564" i="1"/>
  <c r="N563" i="1"/>
  <c r="N562" i="1"/>
  <c r="N559" i="1"/>
  <c r="N557" i="1" l="1"/>
  <c r="N556" i="1"/>
  <c r="N555" i="1"/>
  <c r="N554" i="1"/>
  <c r="N553" i="1"/>
  <c r="N552" i="1"/>
  <c r="N551" i="1"/>
  <c r="N550" i="1"/>
  <c r="N549" i="1"/>
  <c r="N548" i="1"/>
  <c r="N545" i="1"/>
  <c r="N544" i="1"/>
  <c r="N543" i="1"/>
  <c r="N542" i="1"/>
  <c r="N539" i="1"/>
  <c r="N538" i="1" l="1"/>
  <c r="N537" i="1"/>
  <c r="N536" i="1"/>
  <c r="N535" i="1"/>
  <c r="N534" i="1"/>
  <c r="N533" i="1"/>
  <c r="N532" i="1"/>
  <c r="N531" i="1"/>
  <c r="N530" i="1"/>
  <c r="N526" i="1"/>
  <c r="N527" i="1"/>
  <c r="N528" i="1"/>
  <c r="N529" i="1"/>
  <c r="N525" i="1"/>
  <c r="N522" i="1"/>
  <c r="N521" i="1"/>
  <c r="N517" i="1"/>
  <c r="N514" i="1" l="1"/>
  <c r="N504" i="1"/>
  <c r="N503" i="1"/>
  <c r="N495" i="1"/>
  <c r="N483" i="1"/>
  <c r="N482" i="1"/>
  <c r="N481" i="1"/>
  <c r="N480" i="1"/>
  <c r="N474" i="1"/>
  <c r="N473" i="1"/>
  <c r="N472" i="1"/>
  <c r="N471" i="1"/>
  <c r="N470" i="1"/>
  <c r="N469" i="1"/>
  <c r="N468" i="1"/>
  <c r="N467" i="1"/>
  <c r="N466" i="1"/>
  <c r="N465" i="1"/>
  <c r="N464" i="1"/>
  <c r="N463" i="1" l="1"/>
  <c r="N462" i="1"/>
  <c r="N456" i="1"/>
  <c r="N455" i="1"/>
  <c r="N454" i="1"/>
  <c r="N453" i="1"/>
  <c r="N452" i="1"/>
  <c r="N451" i="1"/>
  <c r="N450" i="1"/>
  <c r="N446" i="1"/>
  <c r="N445" i="1"/>
  <c r="N444" i="1"/>
  <c r="N443" i="1"/>
  <c r="N442" i="1"/>
  <c r="N441" i="1"/>
  <c r="N440" i="1" l="1"/>
  <c r="N438" i="1"/>
  <c r="N439" i="1"/>
  <c r="N437" i="1"/>
  <c r="N429" i="1" l="1"/>
  <c r="N428" i="1"/>
  <c r="N427" i="1"/>
  <c r="N426" i="1"/>
  <c r="N425" i="1"/>
  <c r="N424" i="1"/>
  <c r="N423" i="1"/>
  <c r="N422" i="1"/>
  <c r="N421" i="1"/>
  <c r="N420" i="1"/>
  <c r="N419" i="1"/>
  <c r="N418" i="1"/>
  <c r="N414" i="1"/>
  <c r="N413" i="1"/>
  <c r="N412" i="1"/>
  <c r="N411" i="1"/>
  <c r="N410" i="1"/>
  <c r="N409" i="1"/>
  <c r="N408" i="1"/>
  <c r="N407" i="1"/>
  <c r="N406" i="1"/>
  <c r="N405" i="1"/>
  <c r="N404" i="1"/>
  <c r="N403" i="1"/>
  <c r="N402" i="1"/>
  <c r="N398" i="1"/>
  <c r="N397" i="1"/>
  <c r="N396" i="1"/>
  <c r="N395" i="1"/>
  <c r="N394" i="1"/>
  <c r="N393"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1" i="1"/>
  <c r="N360" i="1"/>
  <c r="N359" i="1"/>
  <c r="N358" i="1"/>
  <c r="N353" i="1"/>
  <c r="N354" i="1"/>
  <c r="N355" i="1"/>
  <c r="N356" i="1"/>
  <c r="N357" i="1"/>
  <c r="N348" i="1"/>
  <c r="N349" i="1"/>
  <c r="N350" i="1"/>
  <c r="N351" i="1"/>
  <c r="N352" i="1"/>
  <c r="N347" i="1"/>
  <c r="N346" i="1"/>
  <c r="N343" i="1"/>
  <c r="N323" i="1"/>
  <c r="N582" i="1"/>
  <c r="N581" i="1"/>
  <c r="N580" i="1" l="1"/>
  <c r="N579" i="1"/>
  <c r="N578" i="1"/>
  <c r="N571" i="1"/>
  <c r="N569" i="1"/>
  <c r="N568" i="1"/>
  <c r="N567" i="1"/>
  <c r="N561" i="1"/>
  <c r="N560" i="1"/>
  <c r="N558" i="1"/>
  <c r="N547" i="1"/>
  <c r="N546" i="1"/>
  <c r="N541" i="1"/>
  <c r="N540" i="1"/>
  <c r="N524" i="1" l="1"/>
  <c r="N523" i="1"/>
  <c r="N520" i="1"/>
  <c r="N519" i="1"/>
  <c r="N518" i="1"/>
  <c r="N516" i="1"/>
  <c r="N515" i="1"/>
  <c r="N513" i="1"/>
  <c r="N512" i="1"/>
  <c r="N511" i="1"/>
  <c r="N510" i="1"/>
  <c r="N509" i="1"/>
  <c r="N508" i="1"/>
  <c r="N507" i="1"/>
  <c r="N506" i="1"/>
  <c r="N505" i="1"/>
  <c r="N502" i="1"/>
  <c r="N501" i="1"/>
  <c r="N500" i="1"/>
  <c r="N499" i="1"/>
  <c r="N498" i="1"/>
  <c r="N497" i="1"/>
  <c r="N496" i="1"/>
  <c r="N494" i="1"/>
  <c r="N493" i="1"/>
  <c r="N492" i="1"/>
  <c r="N491" i="1"/>
  <c r="N490" i="1"/>
  <c r="N488" i="1"/>
  <c r="N487" i="1"/>
  <c r="N486" i="1"/>
  <c r="N485" i="1"/>
  <c r="N484" i="1"/>
  <c r="N479" i="1"/>
  <c r="N478" i="1"/>
  <c r="N477" i="1"/>
  <c r="N476" i="1"/>
  <c r="N475" i="1"/>
  <c r="N461" i="1"/>
  <c r="N460" i="1"/>
  <c r="N459" i="1"/>
  <c r="N458" i="1"/>
  <c r="N457" i="1"/>
  <c r="N449" i="1"/>
  <c r="N448" i="1"/>
  <c r="N447" i="1"/>
  <c r="N436" i="1"/>
  <c r="N435" i="1"/>
  <c r="N434" i="1"/>
  <c r="N433" i="1"/>
  <c r="N432" i="1"/>
  <c r="N431" i="1"/>
  <c r="N430" i="1"/>
  <c r="N417" i="1"/>
  <c r="N416" i="1"/>
  <c r="N415" i="1"/>
  <c r="N401" i="1"/>
  <c r="N400" i="1"/>
  <c r="N399" i="1" l="1"/>
  <c r="N392" i="1"/>
  <c r="N391" i="1"/>
  <c r="N364" i="1"/>
  <c r="N363" i="1"/>
  <c r="N362" i="1"/>
  <c r="N345" i="1"/>
  <c r="N344" i="1"/>
  <c r="N342" i="1"/>
  <c r="N332" i="1"/>
  <c r="N333" i="1"/>
  <c r="N334" i="1"/>
  <c r="N335" i="1"/>
  <c r="N336" i="1"/>
  <c r="N337" i="1"/>
  <c r="N338" i="1"/>
  <c r="N339" i="1"/>
  <c r="N340" i="1"/>
  <c r="N341" i="1"/>
  <c r="N331" i="1"/>
  <c r="N330" i="1"/>
  <c r="N329" i="1"/>
  <c r="N328" i="1"/>
  <c r="N327" i="1"/>
  <c r="N326" i="1" l="1"/>
  <c r="N325" i="1"/>
  <c r="N324" i="1"/>
  <c r="N322" i="1"/>
  <c r="N321" i="1"/>
  <c r="N320" i="1"/>
  <c r="N319" i="1"/>
  <c r="N318" i="1"/>
  <c r="N317" i="1"/>
  <c r="N316" i="1"/>
  <c r="N314" i="1"/>
  <c r="N315" i="1"/>
  <c r="N313" i="1"/>
  <c r="N312" i="1"/>
  <c r="N311" i="1"/>
  <c r="N310" i="1"/>
  <c r="N309" i="1"/>
  <c r="N307" i="1"/>
  <c r="N308"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alcChain>
</file>

<file path=xl/sharedStrings.xml><?xml version="1.0" encoding="utf-8"?>
<sst xmlns="http://schemas.openxmlformats.org/spreadsheetml/2006/main" count="8335" uniqueCount="2858">
  <si>
    <t>CONTRATISTA</t>
  </si>
  <si>
    <t xml:space="preserve">CÉDULA </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</si>
  <si>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</si>
  <si>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</si>
  <si>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</si>
  <si>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</si>
  <si>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</si>
  <si>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</si>
  <si>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</si>
  <si>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</si>
  <si>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</si>
  <si>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</si>
  <si>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</si>
  <si>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</si>
  <si>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</si>
  <si>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</si>
  <si>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</si>
  <si>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</si>
  <si>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</si>
  <si>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</si>
  <si>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</si>
  <si>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</si>
  <si>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</si>
  <si>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</si>
  <si>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</si>
  <si>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</si>
  <si>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</si>
  <si>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</si>
  <si>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</si>
  <si>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</si>
  <si>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LILIANA ALEXANDRA CHAUX MUÑOZ</t>
  </si>
  <si>
    <t>GARDEL ALFREDO JURADO SANTACRUZ</t>
  </si>
  <si>
    <t>HAELLY DAVILA GUERRERO</t>
  </si>
  <si>
    <t>CELENA KATHERINE SORIA PINTA</t>
  </si>
  <si>
    <t>KARLA JULIETH RODRIGUEZ DIAZ</t>
  </si>
  <si>
    <t>Secretaría de Salud</t>
  </si>
  <si>
    <t>Secretaría de Educación Departamental</t>
  </si>
  <si>
    <t>Secretaría De Gobierno</t>
  </si>
  <si>
    <t>Secretaría de Planeación</t>
  </si>
  <si>
    <t>Secretaría de Infraestructura</t>
  </si>
  <si>
    <t>Oficina Asesoría Jurídica</t>
  </si>
  <si>
    <t>Secretaría de Hacienda</t>
  </si>
  <si>
    <t>Secretaría de Servicios Administrativos</t>
  </si>
  <si>
    <t>Secretaría de Desarrollo Agropecuario y Medio Ambiente</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</si>
  <si>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</si>
  <si>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</si>
  <si>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</si>
  <si>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OVER JULIAN ANGULO CORTES</t>
  </si>
  <si>
    <t>GUSTAVO ADOLFO FLORES PAZ</t>
  </si>
  <si>
    <t>ERIKA VANNESA AMAYA BAUTISTA</t>
  </si>
  <si>
    <t>HUGO ALEXANDER QUINAYAS CORDOBA</t>
  </si>
  <si>
    <t>LEYDI ISABEL FERNANDEZ LADINO</t>
  </si>
  <si>
    <t>TANIA VANESA BALLESTEROS ROMERO</t>
  </si>
  <si>
    <t>JOHN ALEXANDER CALDERON ORTIZ</t>
  </si>
  <si>
    <t>DARIO JAVIER HUELGAS SANCHEZ</t>
  </si>
  <si>
    <t>HELMY ALAIN VALLEJO LOPEZ</t>
  </si>
  <si>
    <t>ZULMA MARILY FAJARDO ANDRADE</t>
  </si>
  <si>
    <t>CHARLES HENRY PEREA HUACA</t>
  </si>
  <si>
    <t>JAQUELINE MARIBEL PABON</t>
  </si>
  <si>
    <t>DANIELA PERDOMO CHILITO</t>
  </si>
  <si>
    <t>YAMILE ALVARADO LOZADA</t>
  </si>
  <si>
    <t>DANIELA RODRIGUEZ LOPEZ</t>
  </si>
  <si>
    <t>BRENDA JESSIKA ACOSTA ERAZO</t>
  </si>
  <si>
    <t>DIEGO FERNANDO SOLARTE NARVAEZ</t>
  </si>
  <si>
    <t>LESLY GABRIELA PORTILLA RODRIGUEZ</t>
  </si>
  <si>
    <t>JUAN CARLOS HOYOS ABELLA</t>
  </si>
  <si>
    <t>WILTON YARILSON ORTEGA ROSERO</t>
  </si>
  <si>
    <t>MARIO FERNANDO FAJARDO ARTEAGA</t>
  </si>
  <si>
    <t>GEHISSELLTH MAGHALLY PAJA BECOCHE</t>
  </si>
  <si>
    <t>DIANA CAROLINA BETIN BASTIDAS</t>
  </si>
  <si>
    <t>MARIA LUISA NARVAEZ DIAZ</t>
  </si>
  <si>
    <t>HERSON ESBON LOPEZ ACOSTA</t>
  </si>
  <si>
    <t>YEIMI LORENA OSPINA ORTIZ</t>
  </si>
  <si>
    <t>SANDRA LILIANA BERMUDEZ RODRIGUEZ</t>
  </si>
  <si>
    <t>YENNY FABIOLA ORDOÑEZ BURBANO</t>
  </si>
  <si>
    <t>JAIRO ARMANDO QUEZADA BETTIN</t>
  </si>
  <si>
    <t>CRISTHIAN CAMILO ROSERO ERAZO</t>
  </si>
  <si>
    <t>FERNANDO RODRIGUEZ ANDRADE</t>
  </si>
  <si>
    <t>GLORIA LISENIA GUERRA PASU</t>
  </si>
  <si>
    <t>HELEN MERLY JARAMILLO JAJOY</t>
  </si>
  <si>
    <t>GLEYDI CAROLINA TORO MORAN</t>
  </si>
  <si>
    <t>CARLOS ACOSTA BONILLA</t>
  </si>
  <si>
    <t>DANIELA ALEJANDRA ORDOÑEZ PEREZ</t>
  </si>
  <si>
    <t>JAMES ORLANDO CAICEDO SANTACRUZ</t>
  </si>
  <si>
    <t>NELSON DIOMEDES BOLAÑOS SANCHEZ</t>
  </si>
  <si>
    <t>IGOR HEINZ CHAUX</t>
  </si>
  <si>
    <t>DIEGO FERNANDO FONTAL ERAZO</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</si>
  <si>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</si>
  <si>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</si>
  <si>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</si>
  <si>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</si>
  <si>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</si>
  <si>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</si>
  <si>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JESSICA ALEJANDRA DELGADO MAYA</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</si>
  <si>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</si>
  <si>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</si>
  <si>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</si>
  <si>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</si>
  <si>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</si>
  <si>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</si>
  <si>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CLAUDIA ALEJANDRA GUACALES DIAZ</t>
  </si>
  <si>
    <t>JORGE IVAN ARCINIEGAS HARTMAN</t>
  </si>
  <si>
    <t>GLORIA ELIANA MORAN PAUCAR</t>
  </si>
  <si>
    <t>JULIANA ANDREA DUEÑAS SANDOVAL</t>
  </si>
  <si>
    <t>JORGE HUMBERTO BURBANO ROJAS</t>
  </si>
  <si>
    <t>LUIS EDUARDO LEMOS LEMOS</t>
  </si>
  <si>
    <t>CLARITA JINNETH NARVAEZ MORAN</t>
  </si>
  <si>
    <t>MARITZA LILIANA LOPEZ REALPE</t>
  </si>
  <si>
    <t>ANDRES MAURICIO AYALA PORTILLA</t>
  </si>
  <si>
    <t>CAROL MAGALI MORALES ÁLVAREZ</t>
  </si>
  <si>
    <t>ALFREDO FRANDY MACIAS</t>
  </si>
  <si>
    <t>ANGELA MARÍA FLOREZ BERMUDEZ</t>
  </si>
  <si>
    <t>FELIPE ARCINIEGAS ERAZO</t>
  </si>
  <si>
    <t>OSCAR JAVIER MURIEL BURBANO</t>
  </si>
  <si>
    <t>BYRON ANDRES BOTINA MEDINA</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</si>
  <si>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</si>
  <si>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</si>
  <si>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</si>
  <si>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</si>
  <si>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</si>
  <si>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</si>
  <si>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</si>
  <si>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</si>
  <si>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</si>
  <si>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</si>
  <si>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</si>
  <si>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</si>
  <si>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</si>
  <si>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</si>
  <si>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JHON ANDERSON MURIEL GOMEZ</t>
  </si>
  <si>
    <t>CRISTIAN CAMILO MELO PORTILLA</t>
  </si>
  <si>
    <t>YERLIS ALEXANDRA CASTILLO RAMOS</t>
  </si>
  <si>
    <t>MONICA VIVIANA ENRIQUEZ TREJOS</t>
  </si>
  <si>
    <t>ALLIA ROSITA DE JESUS PABON</t>
  </si>
  <si>
    <t>YONGER ALEJANDRO PAZ GONZALES</t>
  </si>
  <si>
    <t>JORGE ALBERTO LOAIZA VALENCIA</t>
  </si>
  <si>
    <t>GILMA MILENA MAYA RIASCOS</t>
  </si>
  <si>
    <t>CENEN JAVIER IDROBO IDROBO</t>
  </si>
  <si>
    <t>CONTRATO DE PRESTACIÓN DE SERVICIOS PROFESIONALES ESPECIALIZADOS DE UN ABOGADO PARA BRINDAR APOYO EN LOS ASUNTOS INHERENTES A LA OFICINA JURIDICA DEPARTAMENTAL</t>
  </si>
  <si>
    <t>CLARA EVELIN ORTEGA ROSALES</t>
  </si>
  <si>
    <t>DERLY SORANY ILES CASTRO</t>
  </si>
  <si>
    <t>NEREIDA MONTOYA BATERO</t>
  </si>
  <si>
    <t>YULI LORENA MONTOYA CORTEZ</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</si>
  <si>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</si>
  <si>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</si>
  <si>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</si>
  <si>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</si>
  <si>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</si>
  <si>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</si>
  <si>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</si>
  <si>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MIGUEL ALBERTO DURAN SALAS</t>
  </si>
  <si>
    <t>OMAR ALEXANDER ANDRADE SANCHEZ</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</si>
  <si>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</si>
  <si>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</si>
  <si>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</si>
  <si>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</si>
  <si>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</si>
  <si>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</si>
  <si>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</si>
  <si>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</si>
  <si>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</si>
  <si>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</si>
  <si>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</si>
  <si>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</si>
  <si>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</si>
  <si>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</si>
  <si>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NATHALY ALEXANDRA MUÑOZ VARGAS</t>
  </si>
  <si>
    <t>SANJOHN RIVERA OROZCO</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</si>
  <si>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</si>
  <si>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</si>
  <si>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</si>
  <si>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</si>
  <si>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LEYDI MARCELA SANTACRUZ CORDOBA</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</si>
  <si>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</si>
  <si>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</si>
  <si>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</si>
  <si>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YULIZA MARIA OBEID CORONADO</t>
  </si>
  <si>
    <t>ALEXANDRA VIVIANA ANDRADE NASTACUAS</t>
  </si>
  <si>
    <t>KELLY TATIANA GARCIA VILLOTA</t>
  </si>
  <si>
    <t>ISABEL CAROLINA SUAREZ CUELLAR</t>
  </si>
  <si>
    <t>YULIANA BENAVIDES MEDINA</t>
  </si>
  <si>
    <t>CONTRATO DE PRESTACIÓN DE SERVICIOS DE APOYO A LA GESTIÓN DE UN TECNÓLOGO PARA APOYO EN LAS GESTIONES PROCESOS Y PROCEDIMIENTOS PROPIOS DE LA OFICINA DE CONTRATACIÓN DE LA GOBERNACIÓN DEL DEPARTAMENTO</t>
  </si>
  <si>
    <t>JOHN LEIDER MENESES FRANCO</t>
  </si>
  <si>
    <t>YULI ESNITH GETIAL TULCAN</t>
  </si>
  <si>
    <t>DAYRA ZULY FIGUEROA OBANDO</t>
  </si>
  <si>
    <t>JULIETH ANDREA BOLAÑOS GUARAMA</t>
  </si>
  <si>
    <t>JIMER FERNEY MENECES RUIZ</t>
  </si>
  <si>
    <t>YIDER GRISALES ROSERO</t>
  </si>
  <si>
    <t>JORGE ARTURO PEREZ LOPEZ</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</si>
  <si>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</si>
  <si>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</si>
  <si>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CRISTIAN ESTEBAN MEJIA MUÑOZ</t>
  </si>
  <si>
    <t>SERVIO ABRAHAM LOPEZ YELA</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</si>
  <si>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</si>
  <si>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</si>
  <si>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</si>
  <si>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</si>
  <si>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</si>
  <si>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</si>
  <si>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YEIMY FRANCY CORDOBA RODRIGUEZ</t>
  </si>
  <si>
    <t>ANCIZAR IVAN BENITEZ JOJOA</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</si>
  <si>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</si>
  <si>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</si>
  <si>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</si>
  <si>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</si>
  <si>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</si>
  <si>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</si>
  <si>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</si>
  <si>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</si>
  <si>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</si>
  <si>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</si>
  <si>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HADERSON ESMITH RODRIGUEZ CARDONA</t>
  </si>
  <si>
    <t>HAIR HERNAN BURBANO GUERRERO</t>
  </si>
  <si>
    <t>JAIRO ANDRES AGREDA ZAMBRANO</t>
  </si>
  <si>
    <t>JONATAN DIAZ CARVAJAL</t>
  </si>
  <si>
    <t>ANDREA YOLANDA ARMERO NAVIA</t>
  </si>
  <si>
    <t>ADIELA LORENY ERAZO VALLEJO</t>
  </si>
  <si>
    <t>GLORIA EMILSEN NAVIA MENESES</t>
  </si>
  <si>
    <t>NAZLY MAGDALIA RIASCOS CHINCHAJOA</t>
  </si>
  <si>
    <t>SANDRA PATRICIA BURBANO JANSASOY</t>
  </si>
  <si>
    <t>LILIANA ERAZO VALLEJO</t>
  </si>
  <si>
    <t>HANNER PAZ PORTILLA</t>
  </si>
  <si>
    <t>ALVARO HERNAN MALDONADO VIVEROS</t>
  </si>
  <si>
    <t>JENNY CRISTINA CHECA MAYA</t>
  </si>
  <si>
    <t>JESUS ALEXANDER SANCHEZ SANTACRUZ</t>
  </si>
  <si>
    <t>STEFANNY LIZETH URREA PABON</t>
  </si>
  <si>
    <t>JACINTA MARINA MACIAS PALMA</t>
  </si>
  <si>
    <t>ASUNCION DEL CARMEN VIDAL MARTINEZ</t>
  </si>
  <si>
    <t>JONATHAN ALEXANDER CARVAJAL MOLINA</t>
  </si>
  <si>
    <t>JESUS DAVID BURBANO ORTIZ</t>
  </si>
  <si>
    <t>EDWARD GIOVANNI CHAVES SOLARTE</t>
  </si>
  <si>
    <t>MANUEL ANGEL ORTEGA PANTOJA</t>
  </si>
  <si>
    <t>DEISY VIVIANA DULCE ORTEGA</t>
  </si>
  <si>
    <t>MIGUEL ANGEL FAJARDO MUÑOZ</t>
  </si>
  <si>
    <t>YEISSON DAVID RODRIGUEZ QUINTANA</t>
  </si>
  <si>
    <t>MIRIAN CARVAJAL ROSERO</t>
  </si>
  <si>
    <t>NESTOR ENRIQUE CAMAYO ORDOÑEZ</t>
  </si>
  <si>
    <t>CRISTIAN FERNEY BENAVIDES GUERRERO</t>
  </si>
  <si>
    <t>BLANCA NIDIA CHINGAL SOLARTE</t>
  </si>
  <si>
    <t>JHON HAMER CRIOLLO ACOSTA</t>
  </si>
  <si>
    <t>MYRIAM EMERITA CAICEDO ROSERO</t>
  </si>
  <si>
    <t>DAIRA ALEJANDRA MADROÑERO CALPA</t>
  </si>
  <si>
    <t>MANUEL JESUS ENRIQUEZ UNIGARRO</t>
  </si>
  <si>
    <t>OSCAR ANDRES MUCHAVISOY LOPEZ</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</si>
  <si>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</si>
  <si>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</si>
  <si>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</si>
  <si>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</si>
  <si>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</si>
  <si>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</si>
  <si>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</si>
  <si>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</si>
  <si>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</si>
  <si>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</si>
  <si>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CARLOS GERARDO GONZALEZ ORTEGA</t>
  </si>
  <si>
    <t>JOSE DARIO OSSA SAMBONI</t>
  </si>
  <si>
    <t>LUIS EDUARDO LIÑEIRO CORONADO</t>
  </si>
  <si>
    <t>LUIS FERNANDO VITERY</t>
  </si>
  <si>
    <t>VANESSA TATIANA RIVERA SAMBONI</t>
  </si>
  <si>
    <t>MARIA CAMILA CHAVEZ MORENO</t>
  </si>
  <si>
    <t>JOSE LUIS GOMEZ BURGOS</t>
  </si>
  <si>
    <t>MARIA FERNANDA VARGAS VELASCO</t>
  </si>
  <si>
    <t>MARISOL VIVIANA MADROÑERO ZAMBRANO</t>
  </si>
  <si>
    <t>SANDRA YANETH HIDALGO CAICEDO</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</si>
  <si>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</si>
  <si>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</si>
  <si>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</si>
  <si>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</si>
  <si>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</si>
  <si>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</si>
  <si>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</si>
  <si>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</si>
  <si>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5312727.00</t>
  </si>
  <si>
    <t>WILLIAM GIOVANNY CORAL BURBANO</t>
  </si>
  <si>
    <t>DANIELA FERNANDA FAJARDO BOLAÑOS</t>
  </si>
  <si>
    <t>RUBY ERMILDA SAMBONI GOMEZ</t>
  </si>
  <si>
    <t>VIVIANA KATHERINE ORDOÑEZ BENAVIDES</t>
  </si>
  <si>
    <t>JAVIER ARBELAEZ CLAVIJO</t>
  </si>
  <si>
    <t>ANDRES FELIPE FAJARDO ÑUSTEZ</t>
  </si>
  <si>
    <t>HECTOR DOMINGO CHASOY ORTEGA</t>
  </si>
  <si>
    <t>ERLINN RUTHEMILCEN MENESES ESPINOSA</t>
  </si>
  <si>
    <t>5312724.00</t>
  </si>
  <si>
    <t>9803382.00</t>
  </si>
  <si>
    <t>8799549.00</t>
  </si>
  <si>
    <t>CONTRATO DE PRESTACION DE SERVICIOS DE UN TECNICO PARA APOYO AL PROGRAMA DDHH EN LA SECRETARIA DE GOBIERNO DEL DEPARTAMENTO DEL PUTUMAYO</t>
  </si>
  <si>
    <t>ISABEL CRISTINA SAMBONI GOMEZ</t>
  </si>
  <si>
    <t>DIANA PATRICIA REYES MENESES</t>
  </si>
  <si>
    <t>INGRID JOHANA REYES BURGOS</t>
  </si>
  <si>
    <t>JOHANA DALILA SANTANDER GARZON</t>
  </si>
  <si>
    <t>JAVIER ORLANDO JURADO MARTINEZ</t>
  </si>
  <si>
    <t>ANDRES SEBASTIAN CAICEDO AGUIRRE</t>
  </si>
  <si>
    <t>ANA LISBANI GOMEZ ESCOBAR</t>
  </si>
  <si>
    <t>JENIFER AYALA VALENCIA</t>
  </si>
  <si>
    <t>CRISTIAN CAMILO BENAVIDES PABON</t>
  </si>
  <si>
    <t>PAOLA FERNANDA LOPEZ IMBACHI</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</si>
  <si>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</si>
  <si>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</si>
  <si>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</si>
  <si>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</si>
  <si>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</si>
  <si>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DE APOYO A LA GESTIÓN DE UN BACHILLER PARA APOYAR LA SECRETARÍA DE DESARROLLO SOCIAL DEPARTAMENTAL</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</si>
  <si>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</si>
  <si>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PROFESIONALES DE UN CONTADOR PÚBLICO PARA APOYAR A LA SECRETARIA DE PLANEACION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</si>
  <si>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</si>
  <si>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</si>
  <si>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</si>
  <si>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</si>
  <si>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</si>
  <si>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</si>
  <si>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</si>
  <si>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Claudia Carmenza Gracia Lucero</t>
  </si>
  <si>
    <t>JOHNN FREDDY PEÑA RAMIREZ</t>
  </si>
  <si>
    <t>DICKMARVIETH COTAMO RIVAS</t>
  </si>
  <si>
    <t>IVAN DARIO MARTINEZ TEZ</t>
  </si>
  <si>
    <t>DANIEL RICARDO CORDOBA LOPEZ</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</si>
  <si>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</si>
  <si>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</si>
  <si>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</si>
  <si>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</si>
  <si>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</si>
  <si>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</si>
  <si>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</si>
  <si>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</si>
  <si>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</si>
  <si>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CARLOS DIEGO QUINTERO GUERRERO</t>
  </si>
  <si>
    <t>LAURA CRISTINA BENAVIDES PRIETO</t>
  </si>
  <si>
    <t>JEFFERSON MAURICIO VARGAS MOMPOTES</t>
  </si>
  <si>
    <t>ANDERSON STIVEN HOYOS PACHAJOA</t>
  </si>
  <si>
    <t>PATRICIA LORENA ROSERO PORTILLA</t>
  </si>
  <si>
    <t>FRANCISCO NORBERTO RUANO NAVARRO</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</si>
  <si>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</si>
  <si>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</si>
  <si>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</si>
  <si>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</si>
  <si>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</si>
  <si>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</si>
  <si>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</si>
  <si>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</si>
  <si>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</si>
  <si>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</si>
  <si>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</si>
  <si>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</si>
  <si>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</si>
  <si>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</si>
  <si>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EDINSON NASTACUAS MUCHAVISOY</t>
  </si>
  <si>
    <t>MICHAEL STEPHAN RODRIGUEZ CHAUX</t>
  </si>
  <si>
    <t>DIANA NATALY CÁLIZ ARTEAGA</t>
  </si>
  <si>
    <t>KAREN VIVIANA MACIAS</t>
  </si>
  <si>
    <t>JACOB ARIEL QUIGUANAS ZAMBRANO</t>
  </si>
  <si>
    <t>LILIA DEL ROSARIO JIMENEZ ARCINIEGAS</t>
  </si>
  <si>
    <t>ALVARO HERNAN MUÑOZ JIMENEZ</t>
  </si>
  <si>
    <t>ANGIE DANIELA MANCO HOYOS</t>
  </si>
  <si>
    <t>EDWIN FERNANDO MEJIA PANTOJA</t>
  </si>
  <si>
    <t>FABIAN DAVID ARTEAGA APRAEZ</t>
  </si>
  <si>
    <t>DALCRIS VIVIANA SOLANO CAMPO</t>
  </si>
  <si>
    <t>YUSENY ALEJANDRA GARCIA BURBANO</t>
  </si>
  <si>
    <t>VALERY JULIANA BASANTE LOPEZ</t>
  </si>
  <si>
    <t>ERIKA JANETH FABRA QUIÑONEZ</t>
  </si>
  <si>
    <t>LEONEL FERNANDO LOPEZ MARTINEZ</t>
  </si>
  <si>
    <t>ANGIE TATIANA CAMACHO AVELLA</t>
  </si>
  <si>
    <t>DANY SEBASTIAN BURBANO ORTIZ</t>
  </si>
  <si>
    <t>YENNY AMPARO MUÑOZ SANCHEZ</t>
  </si>
  <si>
    <t>JHONATAN ALEJANDRO RUIZ CAVICHE</t>
  </si>
  <si>
    <t>WINSUY INGRIDIMID SAMBONI CHACON</t>
  </si>
  <si>
    <t>LENNY MARCELA SANCHEZ ORDOÑEZ</t>
  </si>
  <si>
    <t>PEDRO JAIME BEDOYA SALAS</t>
  </si>
  <si>
    <t>CPS-399-2023</t>
  </si>
  <si>
    <t>LEIDY MARITZA PORTILLA BUCHELI</t>
  </si>
  <si>
    <t>https://www.funcionpublica.gov.co/dafpIndexerBHV/hvSigep/</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</si>
  <si>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</si>
  <si>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</si>
  <si>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</si>
  <si>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</si>
  <si>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</si>
  <si>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</si>
  <si>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</si>
  <si>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</si>
  <si>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</si>
  <si>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</si>
  <si>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</si>
  <si>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DE UN JUDICANTE PARA LA OFICINA JURÍDICA DEPARTAMENTAL EN LAS DIFERENTES ACCIONES CONSTITUCIONALES Y JUDICIALES QUE POR COMPETENCIA SE TRAMITEN EN ESTA DEPENDENCIA</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</si>
  <si>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</si>
  <si>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</si>
  <si>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</si>
  <si>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</si>
  <si>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</si>
  <si>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</si>
  <si>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GESTIÓN DE UN TÉCNICO PARA APOYO EN LAS GESTIONES PROCESOS Y PROCEDIMIENTOS PROPIOS DE LA OFICINA DE CONTRATACIÓN DE LA GOBERNACIÓN DEL DEPARTAMENTO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</si>
  <si>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</si>
  <si>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</si>
  <si>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APOYAR EN LA FORMULACIÓN DE PROYECTOS DE LOS DIFERENTES PROGRAMAS DE LA SECRETARÍA DE GOBIERNO DE LA GOBERNACIÓN DEL PUTUMAYO</t>
  </si>
  <si>
    <t>CONTRATO DE PRESTACIÓN DE SERVICIOS PROFESIONALES DE UN INGENIERO CIVIL PARA APOYAR AL GESTOR DEL PLAN DEPARTAMENTAL DE AGUAS Y SANEAMIENTO BÁSICO DEL DEPARTAMENTO DEL PUTUMAYO-PDA, EN EL COMPONENTE DE INFRAESTRUCTURA</t>
  </si>
  <si>
    <t>CONTRATO DE PRESTACION DE SERVICIOS DE UN TECNOLOGO PARA COADYUVAR EN LOS PROCESOS Y PROCEDIMIENTOS DE LA OFICINA DE RENTAS DE LA SECRETARIA DE HACIENDA</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</si>
  <si>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</si>
  <si>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</si>
  <si>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</si>
  <si>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</si>
  <si>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</si>
  <si>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</si>
  <si>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</si>
  <si>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</si>
  <si>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</si>
  <si>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</si>
  <si>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</si>
  <si>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</si>
  <si>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</si>
  <si>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</si>
  <si>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PRESTACIÓN DE SERVICIOS PROFESIONALES DE UN ADMINISTRADOR DE EMPRESAS PARA APOYAR LOS PROCESOS Y PROCEDIMIENTOS QUE SE DESARROLLAN EN LA OFICINA DE RENTAS DE LA GOBERNACIÓN DEL DEPARTAMENTO DEL PUTUMAYO</t>
  </si>
  <si>
    <t>CONTRATO DE PRESTACIÓN DE SERVICIOS DE UN PROFESIONAL PARA APOYAR EN EL PROGRAMA DE SEGURIDAD Y CONVIVENCIA CIUDADANA DE LA SECRETARIA DE GOBIERNO DE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</si>
  <si>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</si>
  <si>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</si>
  <si>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ABOGADO PARA BRINDAR APOYO AL DEPARTAMENTO ADMINISTRATIVO DE TRANSITO Y TRANSPORTE DEPARTAMENTAL</t>
  </si>
  <si>
    <t>CONTRATO DE PRESTACIÓN DE SERVICIOS PROFESIONALES DE UN (1) PROFESIONAL EN DERECHO PARA BRINDAR APOYO EN LA ASESORIA Y ASISTENCIA JURIDICA DE LA SECRETARIA DE SALUD DEL PUTUMAYO</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</si>
  <si>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</si>
  <si>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</si>
  <si>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</si>
  <si>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PRESTACION DE SERVICIOS PROFESIONALES DE UN (ABOGADO) PARA APOYAR LOS TRAMITES, PROCESOS PENSIONALES Y ADMINISTRATIVOS A CARGO DE LA OFICINA DE PENSIONES DE LA GOBERNACIÓN DEL PUTUMAYO</t>
  </si>
  <si>
    <t>CONTRATO DE PRESTACIÓN DE SERVICIOS PROFESIONALES DE UN INGENIERO CIVIL PARA APOYAR A LA SECRETARIA DE PLANEACION DEPARTAMENTAL</t>
  </si>
  <si>
    <t>CONTRATO DE PRESTACION DE SERVICIOS PROFESIONALES DE UN GEOGRAFO ESPECIALISTA EN GERENCIA DE PROYECTOS PARA BRINDAR APOYO EN PROYECTOS FINANCIADOS CON RECURSOS DEL SGR A LA SECRETARIA DE PLANEACION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</si>
  <si>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</si>
  <si>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</si>
  <si>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</si>
  <si>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</si>
  <si>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</si>
  <si>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</si>
  <si>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DE UN PROFESIONAL EN DERECHO PARA BRINDAR APOYO JURIDICO EN LA SECRETARIA DE SALUD DEL PUTUMAYO</t>
  </si>
  <si>
    <t>CONTRATO DE PRESTACIÓN DE SERVICIOS PROFESIONALES DE UN CONTADOR ESPECIALIZADO CON CONOCIMIENTOS Y AMPLIA EXPERIENCIA EN EL TEMA DE CONTROL Y AUDITORIAS, CON ESTUDIOS EN AUDITORIA DE CALIDAD, PARA APOYAR EN LOS PROCESOS Y ACTIVIDADES PROPIAS DE LA OFICINA DE CONTROL INTERNO DE LA GOBERNACION DEL DEPARTAMENTO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</si>
  <si>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</si>
  <si>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APOYO A LA GESTIÓN DE UN TÉCNICO EN SISTEMAS PARA APOYAR AL DEPARTAMENTO ADMINISTRATIVO DE TRANSITO Y TRANSPORTE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</si>
  <si>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</si>
  <si>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</si>
  <si>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</si>
  <si>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</si>
  <si>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</si>
  <si>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</si>
  <si>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</si>
  <si>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</si>
  <si>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</si>
  <si>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</si>
  <si>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</si>
  <si>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</si>
  <si>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</si>
  <si>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PRESTACION DE SERVICIOS DE APOYO A LA GESTION DE UN TECNICO PARA COADYUVAR EN LA SISTEMATIZACION Y ORGANIZACIÓN DEL ARCHIVO DE LA SECRETARIA DE SALUD DEPARTAMENTAL DEL PUTUMAYO</t>
  </si>
  <si>
    <t>CONTRATO DE PRESTACIÓN DE SERVICIOS PROFESIONALES DE UN ABOGADO PARA APOYAR LA OFICINA DE PRESTACIONES SOCIALES DE LA SECRETARIA DE EDUCACIÓN DEPARTAMENTAL DEL PUTUMAYO</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</si>
  <si>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</si>
  <si>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</si>
  <si>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</si>
  <si>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</si>
  <si>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</si>
  <si>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INGENIERO CIVIL ESPECIALISTA EN ESTRUCTURAS PARA BRINDAR APOYO AL EQUIPO DE MECANISMO DE VIABILIZACIÓN DE PROYECTOS DE LA GOBERNACION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</si>
  <si>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</si>
  <si>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</si>
  <si>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</si>
  <si>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</si>
  <si>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</si>
  <si>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</si>
  <si>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</si>
  <si>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</si>
  <si>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</si>
  <si>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</si>
  <si>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</si>
  <si>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</si>
  <si>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</si>
  <si>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</si>
  <si>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</si>
  <si>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</si>
  <si>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</si>
  <si>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25641000.00</t>
  </si>
  <si>
    <t>2,849,000</t>
  </si>
  <si>
    <t>4,145,000</t>
  </si>
  <si>
    <t>1,942,000</t>
  </si>
  <si>
    <t>LUIS JAIRO YELA PEREZ</t>
  </si>
  <si>
    <t>DEBRAY RODRIGUEZ URBANO</t>
  </si>
  <si>
    <t>AUGUSTO ALEXANDER RODRIGUEZ TORO</t>
  </si>
  <si>
    <t>ADRIANA LIYANE NAVIA ORDOÑEZ</t>
  </si>
  <si>
    <t>serviciosadministrativos@putumayo.gov.co</t>
  </si>
  <si>
    <t>ASTRID YOHANA PIRAGAUTA PANTOJA</t>
  </si>
  <si>
    <t>LUIS ARMANDO CASTILLO SÁNCHEZ</t>
  </si>
  <si>
    <t>educacion@putumayo.gov.co</t>
  </si>
  <si>
    <t>gobierno@putumayo.gov.co</t>
  </si>
  <si>
    <t>infraestructura@putumayo.gov.co</t>
  </si>
  <si>
    <t>salud@putumayo.gov.co</t>
  </si>
  <si>
    <t>MIGUEL ANGEL CAICEDO SEVILLANO</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</si>
  <si>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</si>
  <si>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17587243</t>
  </si>
  <si>
    <t>SANDRA LUCIA ALVARADO BUCHELLY</t>
  </si>
  <si>
    <t>69006762</t>
  </si>
  <si>
    <t>CONTRATO DE PRESTACIÓN DE SERVICIOS DE APOYO A LA GESTION DE UN TECNICO A REALIZAR ACTIVIDADES DE AUXILIAR ADMINISTRATIVO EN LA SECRETARIA DE DESARROLLO AGROPECUARIO Y MEDIO AMBIENTE DEPARTAMENTAL</t>
  </si>
  <si>
    <t xml:space="preserve">SUPERVISION </t>
  </si>
  <si>
    <t>DEPENDENCIA</t>
  </si>
  <si>
    <t>1124852319</t>
  </si>
  <si>
    <t>YURY ALEXANDRA LIÑEIRO CORONADO</t>
  </si>
  <si>
    <t>LEIDY TATIANA ALVARADO LOSADA</t>
  </si>
  <si>
    <t>VICTOR QUENAMA CHACHINOY</t>
  </si>
  <si>
    <t>JAIME ORLANDO HURTADO JAJOY</t>
  </si>
  <si>
    <t>CLAUDYA JHASMIN CORDOBA CAÑAS</t>
  </si>
  <si>
    <t>ADRIANA CRISTINA OBANDO FIGUEROA</t>
  </si>
  <si>
    <t>ANNA JHENCY DELGADO BOLAÑOS</t>
  </si>
  <si>
    <t>JOHN EDISON GOMEZ</t>
  </si>
  <si>
    <t>MARIA TERESA SANABRIA TEJADA</t>
  </si>
  <si>
    <t>LUZ DARY GOMEZ ARCINIEGAS</t>
  </si>
  <si>
    <t>YUDY MAYERLI GRAJALES VALLEJO</t>
  </si>
  <si>
    <t>VICTOR MANUEL ALMENTERO CARVAJAL</t>
  </si>
  <si>
    <t>EDWIN DAVID MACIAS DE LA CRUZ</t>
  </si>
  <si>
    <t>GISNELA DEL SOCORRO BARCO ROMO</t>
  </si>
  <si>
    <t>MARIA AURORA VELANDIA CUELLAR</t>
  </si>
  <si>
    <t>DEISY IVETH FAJARDO PEREZ</t>
  </si>
  <si>
    <t>GREISSY LISSETTE VALLEJO MORA</t>
  </si>
  <si>
    <t>CELINA HARTMANN BASTIDAS</t>
  </si>
  <si>
    <t>ANA LUCYA LEGARDA CEBALLOS</t>
  </si>
  <si>
    <t>WILMER FERNANDO YELA</t>
  </si>
  <si>
    <t>ANA MARIA DELGADO CHINGAL</t>
  </si>
  <si>
    <t>JOHANNA CAROLINA SALDARRIAGA BENAVIDES</t>
  </si>
  <si>
    <t>NORBERTO ANTONIO ARCINIEGAS GOYES</t>
  </si>
  <si>
    <t>JHON JAIRO NATHY PORTILLA</t>
  </si>
  <si>
    <t>STEEFANY JOHANA CAMACHO ALBEAR</t>
  </si>
  <si>
    <t>JESUS NICOLAS CANTILLO PORTILLA</t>
  </si>
  <si>
    <t>CARLOS ALBERTO GUARIN FLOREZ</t>
  </si>
  <si>
    <t>ANEYDA CORDOBA CHILITO</t>
  </si>
  <si>
    <t>ANDRES CADENA BURBANO</t>
  </si>
  <si>
    <t>LIZE SAMBONY PEREZ</t>
  </si>
  <si>
    <t>CLAUDIA LORENA QUINTERO</t>
  </si>
  <si>
    <t>KEILA ORTIZ CANAMEJOY</t>
  </si>
  <si>
    <t>FRANQUI ALBERTO MORENO</t>
  </si>
  <si>
    <t>DIEGO ERNESTO MARIN JARAMILLO</t>
  </si>
  <si>
    <t>JESUS ANTONIO ARCINIEGAS LOPEZ</t>
  </si>
  <si>
    <t>JANIO ESTEBAN TORO BERMUDES</t>
  </si>
  <si>
    <t>MIGUEL ANGEL PEREZ MELO</t>
  </si>
  <si>
    <t>CESAR GIOVANNI GOMEZ CUELLAR</t>
  </si>
  <si>
    <t>JHOANNA YICELA ARTEAGA MENA</t>
  </si>
  <si>
    <t>PAOLA LORENA NAVARRO CRIOLLO</t>
  </si>
  <si>
    <t>ALBA CECILIA ZAMBRANO ORTEGA</t>
  </si>
  <si>
    <t>LEYVIS HAYLEN RODRIGUEZ ACOSTA</t>
  </si>
  <si>
    <t>AYLEN VIVIANA CABAL VIVEROS</t>
  </si>
  <si>
    <t>GREISSY JHOANNA ROJAS BURBANO</t>
  </si>
  <si>
    <t>LENY MARGOTH LOPEZ ROMO</t>
  </si>
  <si>
    <t>ALVARO JAVIER PATIÑO JARAMILLO</t>
  </si>
  <si>
    <t>LUZ MARINA BOLAÑOS BUCHELY</t>
  </si>
  <si>
    <t>ZAIRA CAROLINA GUERRERO BENAVIDES</t>
  </si>
  <si>
    <t>LUIS ALBERTO DELGADO CHINGAL</t>
  </si>
  <si>
    <t>LAURA SOFIA RODRIGUEZ SOLARTE</t>
  </si>
  <si>
    <t>YURI ANDREA YELA HERNANDEZ</t>
  </si>
  <si>
    <t>LINA MARIA ARTEAGA MONTALVO</t>
  </si>
  <si>
    <t>GERMAN ALIRIO JUAGINOY JAMANOY</t>
  </si>
  <si>
    <t>DIANA CAMILA MESIAS PAZMIÑO</t>
  </si>
  <si>
    <t>MARY PAOLA ARDILA LOPEZ</t>
  </si>
  <si>
    <t>EMBER ALEXANDER VASQUEZ SALAZAR</t>
  </si>
  <si>
    <t>LILY MARISOL ENRIQUEZ ALVAREZ</t>
  </si>
  <si>
    <t>KAREN TATIANA DELGADO TRUJILLO</t>
  </si>
  <si>
    <t>LESLHIE NIYARETH TREJOS ARBOLEDA</t>
  </si>
  <si>
    <t>GUSTAVO ADOLFO TORO MERA</t>
  </si>
  <si>
    <t>DAYRA KATERIN QUINTERO LASSO</t>
  </si>
  <si>
    <t>VIVIANA ANDREA ARDILA LAGOS</t>
  </si>
  <si>
    <t>JAMERS ADUARDO RUBIANO OCAMPO</t>
  </si>
  <si>
    <t>CAMILA ANDREA REVELO CAMACHO</t>
  </si>
  <si>
    <t>DIEGO FERNANDO AREVALO RUALES</t>
  </si>
  <si>
    <t>LEYDA YOLANDA CORDOBA CORDOBA</t>
  </si>
  <si>
    <t>GISLENA RUBY MEDINA BENAVIDES</t>
  </si>
  <si>
    <t>WILLIAM EDMON PARDO CORDOBA</t>
  </si>
  <si>
    <t>GLORIA BRICEIDA ALVAREZ RUIZ</t>
  </si>
  <si>
    <t>ANA LUCY YANDAR BURBANO</t>
  </si>
  <si>
    <t>WILBERT SAUL DAZA CRIOLLO</t>
  </si>
  <si>
    <t>VIANEY ARIAS GIRALDO</t>
  </si>
  <si>
    <t>DIANA SAIRETH ORTIZ GOMEZ</t>
  </si>
  <si>
    <t>CAROL YANETH MARTINEZ HIDALGO</t>
  </si>
  <si>
    <t>ADRIANA NERIETH TORO MORAN</t>
  </si>
  <si>
    <t>LIDIA MARIBEL CALVACHE FAJARDO</t>
  </si>
  <si>
    <t>LEYDI CAROLINA CLEVES BELTRAN</t>
  </si>
  <si>
    <t>EDWARD SAMIR ALEGRIA SALAZAR</t>
  </si>
  <si>
    <t>SANDRA MIREYA CALVACHE PORTILLO</t>
  </si>
  <si>
    <t>OSCAR DAVID MOJANA PINTO</t>
  </si>
  <si>
    <t>ANDRES OSWALDO ARCINIEGAS GUTIERREZ</t>
  </si>
  <si>
    <t>INGRID YUSVANNI REYES BACCA</t>
  </si>
  <si>
    <t>JEFFERSON ARLEY MORALES DELGADO</t>
  </si>
  <si>
    <t>NORA ALEJANDRA ROSERO GOMEZ</t>
  </si>
  <si>
    <t>DIANA MARCELA BURBANO GÓMEZ</t>
  </si>
  <si>
    <t>MARCELA JIMENA RODRIGUEZ LOPEZ</t>
  </si>
  <si>
    <t>SANDRA PATRICIA QUINTANA BRAVO</t>
  </si>
  <si>
    <t>LUCY JANETH ANACONA BERMEO</t>
  </si>
  <si>
    <t>MARTHA LYZBETH CORAL REVELO</t>
  </si>
  <si>
    <t>MARTHA JUDITH JULIO MARRUGO</t>
  </si>
  <si>
    <t>DORA ISABEL TERAN GUEVARA</t>
  </si>
  <si>
    <t>JAIRO ERNESTO PERENGUEZ MOJANA</t>
  </si>
  <si>
    <t>LUISA FERNANDA TORO SAMBONI</t>
  </si>
  <si>
    <t>ROBERTO HERNAN CANAMEJOY MENESES</t>
  </si>
  <si>
    <t>ALEXANDER ANGULO IBARRA</t>
  </si>
  <si>
    <t>EDIXON FABIAN DELGADO VALLEJO</t>
  </si>
  <si>
    <t>NALLIBY CHAVEZ</t>
  </si>
  <si>
    <t>JULIETA DEL CARMEN BURGOS PEREZ</t>
  </si>
  <si>
    <t>KAREN ELIZABETH YELA REYES</t>
  </si>
  <si>
    <t>JOHN JAIRO ORTEGA DELGADO</t>
  </si>
  <si>
    <t>DIANA DEYANIRA BARREIRO ALBAN</t>
  </si>
  <si>
    <t>JOSE LUIS CERON ALVAREZ</t>
  </si>
  <si>
    <t>WILSON JAVIER MARTINEZ LOPEZ</t>
  </si>
  <si>
    <t>ELIZABETH ARCINIEGAS MELO</t>
  </si>
  <si>
    <t>DELMA GILMA NAVARRO HUELGAS</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</si>
  <si>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</si>
  <si>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</si>
  <si>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</si>
  <si>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</si>
  <si>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</si>
  <si>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</si>
  <si>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</si>
  <si>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</si>
  <si>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</si>
  <si>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</si>
  <si>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</si>
  <si>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</si>
  <si>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</si>
  <si>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</si>
  <si>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</si>
  <si>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</si>
  <si>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</si>
  <si>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</si>
  <si>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</si>
  <si>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</si>
  <si>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</si>
  <si>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</si>
  <si>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</si>
  <si>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</si>
  <si>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</si>
  <si>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</si>
  <si>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</si>
  <si>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</si>
  <si>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</si>
  <si>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</si>
  <si>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</si>
  <si>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</si>
  <si>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</si>
  <si>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</si>
  <si>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</si>
  <si>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</si>
  <si>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</si>
  <si>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</si>
  <si>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</si>
  <si>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</si>
  <si>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</si>
  <si>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</si>
  <si>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</si>
  <si>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</si>
  <si>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GLADYS MORENO ARIAS</t>
  </si>
  <si>
    <t>JESSICA RUANO HERRERA</t>
  </si>
  <si>
    <t>LUIS MANUEL VEGA MAVISOY</t>
  </si>
  <si>
    <t>JAIRO ANDRES CAICEDO RAMOS</t>
  </si>
  <si>
    <t>OFFIR ACENETH BENAVIDES VERA</t>
  </si>
  <si>
    <t>HAILER DAVINSON ARAQUE CERON</t>
  </si>
  <si>
    <t>GABRIEL FERNANDO HERNANDEZ ROMERO</t>
  </si>
  <si>
    <t>SUSY ASTRID CASTILLO NAVISOY</t>
  </si>
  <si>
    <t>BRENDA CATALINA CABEZAS ARCINIEGAS</t>
  </si>
  <si>
    <t>SOFIA ELIZABETH FIGUEROA MORA</t>
  </si>
  <si>
    <t>MARIA ALEJANDRA GUERRERO MAYA</t>
  </si>
  <si>
    <t>ROBINSON ESCOBAR MARIN</t>
  </si>
  <si>
    <t>HAMES ORLANDO OBANDO ORTEGA</t>
  </si>
  <si>
    <t>LILIANA MARCELA SORIA DIAZ</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</si>
  <si>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</si>
  <si>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</si>
  <si>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</si>
  <si>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</si>
  <si>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</si>
  <si>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PRESTACIÓN DE SERVICIOS DE APOYO A LA GESTIÓN DE UN BACHILLER PARA APOYAR EL ARCHIVO DE LA SECRETARIA DE DESARROLLO SOCIAL DEPARTAMENTAL</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</si>
  <si>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</si>
  <si>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</si>
  <si>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</si>
  <si>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</si>
  <si>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</si>
  <si>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</si>
  <si>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</si>
  <si>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</si>
  <si>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</si>
  <si>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</si>
  <si>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</si>
  <si>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</si>
  <si>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</si>
  <si>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PRESTACION DE SERVICIOS DE APOYO A LA GESTION DE UN AUXILIAR DE ENFERMERIA PARA LA RECEPCION DE MUESTRAS Y APOYO TECNICO AL AREA DE VIROLOGIA Y MICOBACTERIAS Y DEMAS EVENTOS DE INTERES EN SALUD PUBLICA EN EL LABORATORIO DE SALUD PUBLICA DEPARTAMENTAL DEL PUTUMAYO</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</si>
  <si>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</si>
  <si>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</si>
  <si>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</si>
  <si>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</si>
  <si>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PRESTACIÓN DE SERVICIOS DE APOYO A LA GESTIÓN DE UN TÉCNICO EN SISTEMAS PARA QUE APOYE EL DESARROLLO DE ACTIVIDADES DE LA OFICINA DE PRESTACIONES SOCIALES DE LA SECRETARIA DE EDUCACIÓN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</si>
  <si>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</si>
  <si>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</si>
  <si>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</si>
  <si>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</si>
  <si>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PRESTACION DE SERVICIOS DE APOYO A LA GESTION DE UN AUXILIAR DE ENFERMERIA PARA LA RECEPCION DE MUESTRAS Y APOYO TECNICO AL AREA DE ENTOMOLOGIA, ETV, PARASITOLOGIA Y DEMAS EVENTOS DE INTERES EN SALUD PUBLICA EN EL LABORATORIO DE SALUD PUBLICA DEPARTAMENTAL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</si>
  <si>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</si>
  <si>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CONTRATO DE PRESTACION DE SERVICIOS DE APOYO A LA GESTION DE UN AUXILIAR DE ENFERMERIA PARA LA RECEPCION DE MUESTRAS Y APOYO TECNICO DEL AREA DE AGUAS, ALIMENTOS, VEO, PISCINAS Y DEMAS EVENTOS DE INTERES EN SALUD PÚBLICA EN EL LABORATORIO DE SALUD PUBLICA DEPARTAMENTAL DEL PUTUMAYO</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</si>
  <si>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</si>
  <si>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</si>
  <si>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CONTRATO DE PRESTACIÓN DE SERVICIOS PROFESIONALES EN BACTERIOLOGIA CON ESPECIALIZACIÓN PARA EL APOYO EN LA IMPLEMENTACIÓN Y SEGUIMIENTO DEL SISTEMA DE GESTIÓN DE LA CALIDAD DEL PROGRAMA DE TUBERCULOSISIS E IMPLEMENTACIÓN DE RIAS EN LA SECRETARIA DE SALUD DEPARTAMENTAL DE LA GOBERNACIÓN DEL PUTUMAYO</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</si>
  <si>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</si>
  <si>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</si>
  <si>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</si>
  <si>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</si>
  <si>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</si>
  <si>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</si>
  <si>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</si>
  <si>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</si>
  <si>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</si>
  <si>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PRESTACION DE SERVICIOS DE UNA PROFESIONAL PARA APOYAR LAS DIMENSIONES PRIORITARIAS EN SALUD PÚBLICA.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</si>
  <si>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</si>
  <si>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</si>
  <si>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</si>
  <si>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</si>
  <si>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</si>
  <si>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</si>
  <si>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</si>
  <si>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</si>
  <si>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</si>
  <si>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DE APOYO A LA GESTIÓN DE UN TÉCNICO PARA APOYAR EL PROCESO DE GESTIÓN DOCUMENTAL Y LA ORGANIZACIÓN DE LOS FONDOS DOCUMENTALES EN CUSTODIA DEL ARCHIVO GENERAL DEPARTAMENTAL.</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</si>
  <si>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</si>
  <si>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</si>
  <si>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</si>
  <si>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</si>
  <si>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</si>
  <si>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</si>
  <si>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</si>
  <si>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</si>
  <si>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</si>
  <si>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</si>
  <si>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CONTRATO DE PRESTACIÓN DE SERVICIOS PROFESIONALES DE UN INGENIERO CIVIL ESPECIALIZADO PARA APOYAR AL GESTOR DEL PLAN DEPARTAMENTAL DE AGUAS Y SANEAMIENTO BÁSICO DEL DEPARTAMENTO DEL PUTUMAYO - PDA, EN EL COMPONENTE DE INFRAESTRUCTURA</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</si>
  <si>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</si>
  <si>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</si>
  <si>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</si>
  <si>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</si>
  <si>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</si>
  <si>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</si>
  <si>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</si>
  <si>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</si>
  <si>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</si>
  <si>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</si>
  <si>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</si>
  <si>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</si>
  <si>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</si>
  <si>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</si>
  <si>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</si>
  <si>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</si>
  <si>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</si>
  <si>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</si>
  <si>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</si>
  <si>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</si>
  <si>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</si>
  <si>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</si>
  <si>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</si>
  <si>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</si>
  <si>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</si>
  <si>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</si>
  <si>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</si>
  <si>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</si>
  <si>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</si>
  <si>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</si>
  <si>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</si>
  <si>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</si>
  <si>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PRESTACIÓN DE SERVICIOS PROFESIONALES DE UNA ENFERMERA PARA FORTALECER LAS ACTIVIDADES DE LA DIMENSION VIDA SALUDABLE Y ENFERMEDADES TRANSMISIBLES - PROGRAMA AMPLIADO DE INMUNIZACIONES - PAI DE LA SECRETARIA DE SALUD DEL DEPARTAMENTO DEL PUTUMAYO VIGENCIA 2023</t>
  </si>
  <si>
    <t>35407333.33</t>
  </si>
  <si>
    <t>35.407.333.33</t>
  </si>
  <si>
    <t>20313333.33</t>
  </si>
  <si>
    <t>1,770,908</t>
  </si>
  <si>
    <t>4,200,000</t>
  </si>
  <si>
    <t>1,950,000</t>
  </si>
  <si>
    <t>3,459,999</t>
  </si>
  <si>
    <t>3,600,000</t>
  </si>
  <si>
    <t>3,460,000</t>
  </si>
  <si>
    <t>1,800,000</t>
  </si>
  <si>
    <t>2,199,999</t>
  </si>
  <si>
    <t>2,850,000</t>
  </si>
  <si>
    <t>SONIA STELLA GARCIA</t>
  </si>
  <si>
    <t>ESTEBAN LÓPEZ BURBANO</t>
  </si>
  <si>
    <t>NELSON FRANCISCO RINCÓN MORENO</t>
  </si>
  <si>
    <t>PILAR DIALEYDY AGREDO MADROÑERO</t>
  </si>
  <si>
    <t>ALEXANDRA BEATRIZ MORA CARVAJAL</t>
  </si>
  <si>
    <t>ANDREA PAOLA MORILLO GÓMEZ</t>
  </si>
  <si>
    <t>CARLOS HERNANDO CATUCHE HOYOS</t>
  </si>
  <si>
    <t>39825124</t>
  </si>
  <si>
    <t>WILLIAM CHARRY AMAYA</t>
  </si>
  <si>
    <t>94455961</t>
  </si>
  <si>
    <t>CPS-602-2023</t>
  </si>
  <si>
    <t>CPS-611-2023</t>
  </si>
  <si>
    <t>CPS-612-2023</t>
  </si>
  <si>
    <t>1085281491</t>
  </si>
  <si>
    <t>ELIZABETH DIAZ MELO</t>
  </si>
  <si>
    <t>1085339894</t>
  </si>
  <si>
    <t>AURA LIBIA GUAYTARILLA TORRES</t>
  </si>
  <si>
    <t>69010604</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</si>
  <si>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</si>
  <si>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</si>
  <si>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1107511809</t>
  </si>
  <si>
    <t>LIDIA MARINA VARGAS RODRIGUEZ</t>
  </si>
  <si>
    <t>27355192</t>
  </si>
  <si>
    <t>ANYI YULIETH DIAZ PAJAJOY</t>
  </si>
  <si>
    <t>1123313787</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</si>
  <si>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</si>
  <si>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</si>
  <si>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1024503481</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</si>
  <si>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</si>
  <si>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</si>
  <si>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1123311271</t>
  </si>
  <si>
    <t>CONTRATO DE PRESTACION DE SERVICIOS DE UN TECNICO (INTERPRETE) PARA BRINDAR APOYO EN LA ATENCIÓN EDUCATIVA DE LOS ESTUDIANTES CON DISCAPACIDAD AUDITIVA MATRICULADOS EN LAS INSTITUCIONES EDUCATIVAS FOCALIZADAS DE LOS MUNICIPIOS DE PUERTO ASIS Y PUERTO CAICEDO</t>
  </si>
  <si>
    <t>1124859439</t>
  </si>
  <si>
    <t>ANDRES FELIPE CASTRO FAJARDO</t>
  </si>
  <si>
    <t>CPS-667-2023</t>
  </si>
  <si>
    <t>LEIDY JOHANNA RUBIANO ALVAREZ</t>
  </si>
  <si>
    <t>NINI JOHANNA GAVIRIA GARCES</t>
  </si>
  <si>
    <t>CLAUDIA PATRICIA HERNANDEZ ROSERO</t>
  </si>
  <si>
    <t>YAMILETH SOLARTE PEREZ</t>
  </si>
  <si>
    <t>DANIEL MELO PASTRANA</t>
  </si>
  <si>
    <t>MILDRED JACKELINE VELASQUEZ CUARAN</t>
  </si>
  <si>
    <t>OSCAR FERNEY LUCERO TORRES</t>
  </si>
  <si>
    <t>NICOLAS MATEO CABAL GAVIRIA</t>
  </si>
  <si>
    <t>CPS-698-2023</t>
  </si>
  <si>
    <t>CARLOS ANDRES SOLARTE YATACUE</t>
  </si>
  <si>
    <t>CPS-700-2023</t>
  </si>
  <si>
    <t>ADRIANA MILENA RIOBAMBA MORA</t>
  </si>
  <si>
    <t>GRISELA GARCIA MUÑOZ</t>
  </si>
  <si>
    <t>CPS-707-2023</t>
  </si>
  <si>
    <t>LILIAN LISSETTE MURILLO ESTUPIÑAN</t>
  </si>
  <si>
    <t>CRISTINA MARICLET ERAZO VALLEJO</t>
  </si>
  <si>
    <t>INGRID DARIANA CASTAÑO ORTIZ</t>
  </si>
  <si>
    <t>EDIXON FERNANDO MORA MOJHANA</t>
  </si>
  <si>
    <t>CPS-717-2023</t>
  </si>
  <si>
    <t>JOHANA LIBETH OCAMPO CAIMITO</t>
  </si>
  <si>
    <t>VANESSA CUARAN ROMO</t>
  </si>
  <si>
    <t>JHON DAVID OSPINA GIRALDO</t>
  </si>
  <si>
    <t>CPS-730-2023</t>
  </si>
  <si>
    <t>MARINELA CAICEDO RODRIGUEZ</t>
  </si>
  <si>
    <t>CARLOS PARMENIDES MACIAS JAJOY</t>
  </si>
  <si>
    <t>CPS-732-2023</t>
  </si>
  <si>
    <t>SANDRA PATRICIA JAJOY TISOY</t>
  </si>
  <si>
    <t>IVAN DARIO GARCIA DELGADO</t>
  </si>
  <si>
    <t>CARLOS HERNANDO ALVAREZ CAYCEDO</t>
  </si>
  <si>
    <t>MARCELA VIVIANA ANDRADE VALLEJO</t>
  </si>
  <si>
    <t>CPS-747-2023</t>
  </si>
  <si>
    <t>JOSE ANDRES TAPIA GOMEZ</t>
  </si>
  <si>
    <t>CPS-748-2023</t>
  </si>
  <si>
    <t>WILMAR YUVANY MADROÑERO VELASCO</t>
  </si>
  <si>
    <t>CPS-753-2023</t>
  </si>
  <si>
    <t>DANIEL HERNANDO JOJOA NARVAEZ</t>
  </si>
  <si>
    <t>CPS-759-2023</t>
  </si>
  <si>
    <t>MONICA ALEJANDRA BASTIDAS BURBANO</t>
  </si>
  <si>
    <t>CPS-761-2023</t>
  </si>
  <si>
    <t>WILLIAM CALVACHE HERNANDEZ</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</si>
  <si>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</si>
  <si>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</si>
  <si>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</si>
  <si>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PROFESIONALES DE UN 1 INGENIERO AMBIENTAL DE APOYO AL PROGRAMA DE PROMOCIÓN, PREVENCIÓN Y CONTROL DE LAS ENFERMEDADES TRANSMITIDAS POR VECTORES ETV EN EL DEPARTAMENTO DEL PUTUMAYO</t>
  </si>
  <si>
    <t>CONTRATO DE PRESTACIÓN DE SERVICIOS PROFESIONALES DE UN (1) TRABAJADOR SOCIAL PARA APOYAR LA POLITICA PUBLICA DE PARTICIPACION SOCIAL EN SALUD Y PARA EL TRAMITE DE LAS PQRSD DEL AREA DE PRESTACION DE SERVICIOS DE SALUD DE LA SECRETARIA DE SALUD DEPARTAMENTAL DEL PUTUMAYO</t>
  </si>
  <si>
    <t>PRESTACION DE SERVICIOS DE APOYO A LA GESTIÓN DE UN TÉCNICO AUXILIAR DE ENFERMERIA PARA REALIZAR INGRESO DIARIO DE INFORMACIÓN DEL PROGRAMA AMPLIADO DE INMUNIZACIONES PAI WEB Y OPERATIVIDAD DEL MISMO EN EL MUNICIPIO DE VALLE DE GUAMUEZ, SECRETARÍA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</si>
  <si>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VILLAGARZON SECRETARÍA DE SALUD DEL DEPARTAMENTO DEL PUTUMAYO VIGENCIA 2023</t>
  </si>
  <si>
    <t>CONTRATO DE PRESTACION DE SERVICIOS PROFESIONALES DE UN 1 INGENIERO AMBIENTAL DE APOYO AL PROGRAMA DE PROMOCION, PREVENCION Y CONTROL DE LAS ENFERMEDADES TRANSMITIDAS POR VECTORES ETV EN EL DEPARTAMENTO DEL PUTUMAYO</t>
  </si>
  <si>
    <t>CONTRATO DE PRESTACIÓN DE SERVICIOS DE UN JUDICANTE PARA APOYAR EN LOS PROCESOS Y PROCEDIMIENTOS PROPIOS DE LA SECRETARIA DE SERVICIOS ADMINISTRATIVOS DE LA GOBERNACIÓN DE PUTUMAYO.</t>
  </si>
  <si>
    <t>CONTRATO DE PRESTACIÓN DE SERVICIOS DE UN PROFESIONAL CON EXPERIENCIA EN FORMULACION DE PROYECTOS PARA APOYO A LOS PROCESOS QUE ESTAN A CARGO DE LA SECRETARIA DE SALUD DEPARTAMENTAL</t>
  </si>
  <si>
    <t>CONTRATO DE PRESTACIÓN DE SERVICIOS DE APOYO A LA GESTIÓN DE UN 1 BACHILLER PARA APOYAR A LAS ACCIONES OPERATIVAS CONDUCTOR DEL CENTRO REGULADOR DE URGENCIAS, EMERGENCIAS Y DESASTRES Y DESPACHO DE LA SECRETARIA DE SALUD DEL DEPARTAMENTO DEL PUTUMAYO</t>
  </si>
  <si>
    <t>PRESTACION DE SERVICIOS DE APOYO A LA GESTIÓN DE UN TÉCNICO AUXILIAR DE ENFERMERIA PARA REALIZAR INGRESO DIARIO DE INFORMACIÓN DEL PROGRAMA AMPLIADO DE INMUNIZACIONES PAI WEB Y OPERATIVIDAD DEL MISMO EN EL MUNICIPIO DE LEGUIZAMO SECRETARÍA DE SALUD DEL DEPARTAMENTO DEL PUTUMAYO VIGENCIA 2023</t>
  </si>
  <si>
    <t>CONTRATO DE PRESTACIÓN DE SERVICIOS PROFESIONALES DE UN ABOGADO ESPECIALISTA PARA ASESORAR Y APOYAR AL DESPACHO DE LA SECRETARIA DE EDUCACIÓN DEL DEPARTAMENTAL DEL PUTUMAYO</t>
  </si>
  <si>
    <t>PRESTACION DE SERVICIOS DE APOYO A LA GESTIÓN DE UN TÉCNICO AUXILIAR DE ENFERMERIA PARA REALIZAR INGRESO DIARIO DE INFORMACIÓN DEL PROGRAMA AMPLIADO DE INMUNIZACIONES PAI WEB Y OPERATIVIDAD DEL MISMO EN EL MUNICIPIO DE PTO GUZMAN SECRETARÍA DE SALUD DEL DEPARTAMENTO DEL PUTUMAYO VIGENCIA 2023</t>
  </si>
  <si>
    <t>CONTRATO DE PRESTACIÓN DE SERVICIOS DE UN PROFESIONAL TITULADO EN INGENIERÍA AMBIENTAL O CARRERAS AFINES CON CONOCIMIENTOS EN FORMULACIÓN DE PROYECTOS PARA PROGRAMA DE ASUNTOS ÉTNICOS DEL DEPARTAMENTO DEL PUTUMAYO</t>
  </si>
  <si>
    <t>CONTRATO DE PRESTACION DE SERVICIOS PROFESIONALES DE UN (1) PROFESIONAL EN DERECHO PARA APOYAR EN LA COORDINACION DE LOS PROCESOS CONTRACTUALES DE LA SECRETARIA DE SALUD DEL PUTUMAYO</t>
  </si>
  <si>
    <t>CONTRATO DE PRESTACION DE SERVICIOS PROFESIONALES DE UN ABOGADO PARA APOYO TECNICO, ACOMPAÑAMIENTO JURIDICO Y REVISION DOCUMENTAL AL DESPACHO DE LA SECRETARIA DE SALUD DEPARTAMENTAL</t>
  </si>
  <si>
    <t>CONTRATO DE PRESTACIÓN DE SERVICIOS PROFESIONALES EN BACTERIOLOGIA PARA APOYAR LA IMPLEMENTACIÓN, SEGUIMIENTO Y ASEGURAMIENTO DE LA CALIDAD DE LOS RESULTADOS DEL AREA DE EVENTOS DE INTERES EN SALUD PÚBLICA DEL LABORATORIO DE SALUD PÚBLICA DEPARTAMENTAL DEL PUTUMAYO</t>
  </si>
  <si>
    <t>DISEÑO E IMPLEMENTACION DEL OBSERVATORIO DE DDHH, CONFLICTIVIDAD Y DIALOGO SOCIAL BASADO EN RUTAS DE ACCESO A DERECHOS EN EL DEPARTAMENTO DEL PUTUMAYO</t>
  </si>
  <si>
    <t>CONTRATO DE PRESTACIÓN DE SERVICIOS DE UN PROFESIONAL TITULADO EN ADMINISTRACIÓN DE EMPRESAS O CARRERAS AFINES CON CONOCIMIENTOS EN FORMULACIÓN DE PROYECTOS PARA PROGRAMA DE ASUNTOS ÉTNICOS DEL DEPARTAMENTO DEL PUTUMAYO</t>
  </si>
  <si>
    <t>CONTRATO DE PRESTACIÓN DE SERVICIOS DE UN PROFESIONAL PARA APOYAR LOS PROCESOS Y PROCEDIMIENTOS COMO ENLACE AFRODESCENDIENTE DE LA SECRETARÍA DE GOBIERNO DE LA GOBERNACIÓN DE PUTUMAYO</t>
  </si>
  <si>
    <t>CONTRATO DE PRESTACION DE SERVICIOS PARA APOYAR LA FORMULACION DEL ASIS DEPARTAMENTAL, BRINDAR ASISITENCIA TECNICA EN ASIS A LOS MUNICIPIOS Y APOYAR LOS PROCESOS DE LA GESTION EN SALUD EN EL MARCO DEL PLAN DECENAL DE SALUD PUBLICA, A TRAVES DE UN PROFESIONAL EN AREAS DE LA SALUD, ESPECIALIZADO EN EPIDEMIOLOGIA, CON DOS AÑOS DE EXPERIENCIA</t>
  </si>
  <si>
    <t>CONTRATO DE PRESTACIÓN DE SERVICIOS PARA APOYAR LOS PROCESOS DE GENERACIÓN DE INFORMES DE LAS ÁREAS DE SALUD PUBLICA A TRAVEZ DE UN INGENIERO DE SISTEMAS CON UN AÑO DE EXPERIENCIA</t>
  </si>
  <si>
    <t>6957145.00</t>
  </si>
  <si>
    <t>13206000.00</t>
  </si>
  <si>
    <t>17094000.00</t>
  </si>
  <si>
    <t>23450000.00</t>
  </si>
  <si>
    <t>16100000.00</t>
  </si>
  <si>
    <t>14482484.00</t>
  </si>
  <si>
    <t>17599098.00</t>
  </si>
  <si>
    <t>YULEY NAYIBE RODRIGUEZ TOBON</t>
  </si>
  <si>
    <t>CPS-676-2023</t>
  </si>
  <si>
    <t>YOLANDA MAGALY BETANCOURT</t>
  </si>
  <si>
    <t>27362251</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</si>
  <si>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</si>
  <si>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</si>
  <si>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1124857996</t>
  </si>
  <si>
    <t>CPS-739-2023</t>
  </si>
  <si>
    <t>CPS-750-2023</t>
  </si>
  <si>
    <t>CPS-758-2023</t>
  </si>
  <si>
    <t>CPS-764-2023</t>
  </si>
  <si>
    <t>RUBEN DARIO GOMEZ CERON</t>
  </si>
  <si>
    <t>CPS-765-2023</t>
  </si>
  <si>
    <t>EDGAR HERNANDO FLOREZ LAGOS</t>
  </si>
  <si>
    <t>CPS-766-2023</t>
  </si>
  <si>
    <t>WILDER MOISES LATIN CHATE</t>
  </si>
  <si>
    <t>CPS-768-2023</t>
  </si>
  <si>
    <t>NANCY PATRICIA SOLARTE ANDRADE</t>
  </si>
  <si>
    <t>CPS-769-2023</t>
  </si>
  <si>
    <t>MARIA YOLANDA TRUJILLO LOPEZ</t>
  </si>
  <si>
    <t>CPS-770-2023</t>
  </si>
  <si>
    <t>JOSE ALFREDO ANACONA DELGADO</t>
  </si>
  <si>
    <t>CPS-772-2023</t>
  </si>
  <si>
    <t>RONALD FERNANDO DIAZ ACOSTA</t>
  </si>
  <si>
    <t>CPS-773-2023</t>
  </si>
  <si>
    <t>LILIANA LOPEZ RODRIGUEZ</t>
  </si>
  <si>
    <t>CPS-774-2023</t>
  </si>
  <si>
    <t>GIOVANNY FERNANDO GELPUD DELGADO</t>
  </si>
  <si>
    <t>CPS-775-2023</t>
  </si>
  <si>
    <t>MABEL ROCIO MELO BURBANO</t>
  </si>
  <si>
    <t>CPS-788-2023</t>
  </si>
  <si>
    <t>LEANDRO MELQUICEDEC SOLARTE VELASQUEZ</t>
  </si>
  <si>
    <t>CPS-791-2023</t>
  </si>
  <si>
    <t>CPS-792-2023</t>
  </si>
  <si>
    <t>CPS-794-2023</t>
  </si>
  <si>
    <t>CPS-796-2023</t>
  </si>
  <si>
    <t>CPS-797-2023</t>
  </si>
  <si>
    <t>LUIS ALBERTO VELASQUEZ</t>
  </si>
  <si>
    <t>CPS-800-2023</t>
  </si>
  <si>
    <t>CPS-801-2023</t>
  </si>
  <si>
    <t>CPS-802-2023</t>
  </si>
  <si>
    <t>CPS-803-2023</t>
  </si>
  <si>
    <t>CARLOS ALEJANDRO BUCHELI</t>
  </si>
  <si>
    <t>CPS-804-2023</t>
  </si>
  <si>
    <t>CPS-805-2023</t>
  </si>
  <si>
    <t>LIZETH CATALINA BRAVO VALLEJO</t>
  </si>
  <si>
    <t>CPS-809-2023</t>
  </si>
  <si>
    <t>CPS-810-2023</t>
  </si>
  <si>
    <t>CPS-812-2023</t>
  </si>
  <si>
    <t>CPS-813-2023</t>
  </si>
  <si>
    <t>CPS-814-2023</t>
  </si>
  <si>
    <t>CPS-816-2023</t>
  </si>
  <si>
    <t>CPS-817-2023</t>
  </si>
  <si>
    <t>GRACE ANYOLINA NARVAEZ ACOSTA</t>
  </si>
  <si>
    <t>CPS-818-2023</t>
  </si>
  <si>
    <t>BENHUR DE JESUS BOLAÑOS REINA</t>
  </si>
  <si>
    <t>CPS-820-2023</t>
  </si>
  <si>
    <t>SAIRA MARCELA RODRIGUEZ LASSO</t>
  </si>
  <si>
    <t>CPS-821-2023</t>
  </si>
  <si>
    <t>CPS-824-2023</t>
  </si>
  <si>
    <t>CPS-825-2023</t>
  </si>
  <si>
    <t>CPS-826-2023</t>
  </si>
  <si>
    <t>CONTRATO DE PRESTACION DE SERVICIO DE UN TECNICO PARA APOYAR AL PROGRAMA DE PROMOCION PREVENCION Y CONTROL DE LAS ENFERMEDADES TRANSMITIDAS POR VECTORES ETV Y ZOONOSIS DE DEPARTAMENTO DEL PUTUMAYO EN SUS 13 MUNICIPIOS</t>
  </si>
  <si>
    <t>Contrato de Prestación de Servicios de un tecnólogo para apoyar al programa de promoción, prevención y control de las enfermedades transmitidas por vectores - ETV y Zoonosis del Departamento del Putumayo en los municipios de Colon y Santiago</t>
  </si>
  <si>
    <t>CCONTRATO DE PRESTACIÓN DE SERVICIOS DE UN PROFESIONAL INDÍGENA PARA APOYAR EN LA OFICINA DE PROMOCIÓN SOCIAL DE LA SECRETARÍA DE SALUD DEPARTAMENTAL EN LA FORMULACIÓN DEL PROYECTO DEL SISTEMA INDÍGENA DE SALUD PROPIA E INTERCULTURAL SISPI PARA LOS PUEBLOS INDÍGENAS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</si>
  <si>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</si>
  <si>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</si>
  <si>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PRESTACION DE SERVICIOS DE APOYO A LA GESTION DE UN (1) TECNICO PARA APOYAR A LAS ACCIONES OPERATIVAS DEL CENTRO REGULADOR DE URGENCIAS, EMERGENCIAS Y DESASTRES DEL DEPARTAMENTO DEL PUTUMAYO</t>
  </si>
  <si>
    <t>CONTRATO DE PRESTACION DE SERVICIOS PROFESIONALES DE UN (1) MEDICO GENERAL PARA APOYAR EL PROCESO DE REFERENCIA Y CONTRAREFERENCIA EN EL AREA DE EMERGENCIAS Y DESASTRES DE LA SECRETARIA DE SALUD DEPARTAMENTAL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</si>
  <si>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</si>
  <si>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CONTRATACION DE PRESTACION DE SERVICIOS DE APOYO A LA GESTION DE 1 UN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</si>
  <si>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t>
  </si>
  <si>
    <t>CONTRATO DE PRESTACIÓN DE SERVICIOS PROFESIONALES DE UN INGENIERO CIVIL PARA APOYAR AL GESTOR DEL PLAN DEPARTAMENTAL DE AGUAS Y SANEAMIENTO BÁSICO DEL DEPARTAMENTO DEL PUTUMAYO PDA, EN LA SUPERVISIÓN DEL PROYECTO CUYO OBJETO ES CONSTRUCCIÓN DEL SISTEMA DE ACUEDUCTO REGIONAL FASE II, VALLE DEL GUAMUEZ</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</si>
  <si>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</si>
  <si>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un (1) profesional de la salud para apoyo del programa de promoción, prevención y control de las enfermedades transmitidas por vectores - ETV y Zoonosis del Departamento del Putumayo</t>
  </si>
  <si>
    <t>CONTRATO DE PRESTACION DE SERVICIOS PROFESIONALES DE UN INGENIERO CIVIL ESPECIALISTA EN DISEÑO, CONSTRUCCIÓN Y CONSERVACIÓN DE VÍAS, PARA BRINDAR APOYO A LA SECRETARIA DE PLANEACION DEPARTAMENTAL</t>
  </si>
  <si>
    <t>CONTRATO DE PRESTACIÓN DE SERVICIOS PROFESIONALES DE UN INGENIERO CIVIL ESPECIALIZADO PARA APOYAR AL GESTOR DEL PLAN DEPARTAMENTAL DE AGUAS Y SANEAMIENTO BÁSICO DEL DEPARTAMENTO DEL PUTUMAYO-PDA, EN EL COMPONENTE DE INFRAESTRUCTURA.</t>
  </si>
  <si>
    <t>CONTRATO DE PRESTACIÓN DE SERVICIOS PROFESIONALES PARA APOYAR ACTIVIDADES ORIGINADAS DE ALGUNOS PROCESOS EMANADOS POR LA SECRETARIA DE SALUD DEPARTAMENTAL CON LAS EMPRESAS SOCIALES DEL ESTADO DEL DEPARTAMENTO DEL PUTUMAYO</t>
  </si>
  <si>
    <t>CONTRATO DE PRESTACION DE SERVICIOS DE APOYO A LA GESTION DE UN (1) TECNOLOGO PARA LA RADICACION SISTEMATIZACION DEL DESPACHO DE LA SECRETARIA DE SALUD DEPARTAMENTAL</t>
  </si>
  <si>
    <t>CONTRATO DE PRESTACIÒN DE SERVICIOS PROFEISONALES DE UN (1) PROFESIONAL EN SALUD, CIENCIAS HUMANAS O SOCIALES COMO APOYO EN LA IMPLEMENTACIÓN Y SEGUIMIENTO DE LA POLÍTICA NACIONAL DE PARTICIPACIÓN SOCIAL EN SALUD EN EL DEPARTAMENTO DEL PUTUMAYO</t>
  </si>
  <si>
    <t>CONTRATO DE PRESTACIÓN DE SERVICIOS PROFESIONALES EN SALUD CON ESPECIALIZACIÓN EN EPIDEMIOLOGÍA PARA APOYO EN LA DIMENSION DE EMERGENCIAS Y DESASTRES EN EL MARCO DEL PLAN DECENAL DE SALUD PUBLICA, Y ANÁLISIS DE DATOS DEL CENTRO REGULADOR DE URGENCIAS, EMERGENCIAS Y DESASTRES (CRUE) DE LA SECRETARIA DE SALUD DEPARTAMENTAL DEL PUTUMAYO</t>
  </si>
  <si>
    <t>CONTRATO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</si>
  <si>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DE UN SOCIOLOGO PSICOLOGO O TRABAJOR SOCIAL CON EXPERIENCIA EN PLANEACIÓN EJECUCIÓN Y EVALUACIÓN DE PROCESOS DE INVESTIGACIÓN E INTERVENCIÓN EN LAS ÁREAS EDUCATIVAS COMUNITARIAS Y SOCIALES CON POBLACIÓN VULNERABLE PARA BRINDAR APOYO EN LA IMPLEMENTACIÓN DE LA EDUCACION INCLUSIVA EN EL MARCO DEL DECRETO 366 DE 2009 INCORPORADO AL DECRETO 1075 DE 2015</t>
  </si>
  <si>
    <t>10625448.00</t>
  </si>
  <si>
    <t>25416168.00</t>
  </si>
  <si>
    <t>19606764.00</t>
  </si>
  <si>
    <t>20446998.00</t>
  </si>
  <si>
    <t>16338970.00</t>
  </si>
  <si>
    <t>18103105.00</t>
  </si>
  <si>
    <t>8854545.00</t>
  </si>
  <si>
    <t>21103105.00</t>
  </si>
  <si>
    <t>19338970.00</t>
  </si>
  <si>
    <t>44333333.33</t>
  </si>
  <si>
    <t>6957140.00</t>
  </si>
  <si>
    <t>14665915.00</t>
  </si>
  <si>
    <t>21180140.00</t>
  </si>
  <si>
    <t>8854540.00</t>
  </si>
  <si>
    <t>20103105.00</t>
  </si>
  <si>
    <t>3,463,676</t>
  </si>
  <si>
    <t>LUCY VIVIANA CHAVEZ ROSERO</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</si>
  <si>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</si>
  <si>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SEBASTIAN DARIO PATIÑO PANTOJA</t>
  </si>
  <si>
    <t>NOHORA SMITH MELENDEZ YELA</t>
  </si>
  <si>
    <t>CONTRATO DE PRESTACION DE SERVICIOS DE APOYO A LA GESTION DE 1 TECNICO PARA EL AREA DE EMERGENCIAS Y DESASTRES DE LA SECRETARIA DE SALUD DEL DEPARTAMENTO, PARA APOYAR A LAS ACCIONES OPERATIVAS DEL CENTRO REGULADOR DE URGENCIAS EMERGENCIAS Y DESASTRES DE LA SECRETARIA DE SALUD DEL DEPARTAMENTO DEL PUTUMAYO</t>
  </si>
  <si>
    <t>968096.73</t>
  </si>
  <si>
    <t>JEFE OFICINA DE PRESTACION DE SERVICIOS Y DLLO DE SERV DE SALUD</t>
  </si>
  <si>
    <t>CPS-827-2023</t>
  </si>
  <si>
    <t>CPS-828-2023</t>
  </si>
  <si>
    <t>CPS-829-2023</t>
  </si>
  <si>
    <t>CPS-830-2023</t>
  </si>
  <si>
    <t>CPS-831-2023</t>
  </si>
  <si>
    <t>CPS-832-2023</t>
  </si>
  <si>
    <t>CPS-833-2023</t>
  </si>
  <si>
    <t>CPS-834-2023</t>
  </si>
  <si>
    <t>HARY TRUJILLO ZAMBRANO</t>
  </si>
  <si>
    <t>CPS-835-2023</t>
  </si>
  <si>
    <t>CPS-836-2023</t>
  </si>
  <si>
    <t>CPS-837-2023</t>
  </si>
  <si>
    <t>CPS-838-2023</t>
  </si>
  <si>
    <t>CPS-839-2023</t>
  </si>
  <si>
    <t>CPS-840-2023</t>
  </si>
  <si>
    <t>CPS-841-2023</t>
  </si>
  <si>
    <t>CPS-842-2023</t>
  </si>
  <si>
    <t>CPS-843-2023</t>
  </si>
  <si>
    <t>CPS-844-2023</t>
  </si>
  <si>
    <t>CPS-845-2023</t>
  </si>
  <si>
    <t>CPS-846-2023</t>
  </si>
  <si>
    <t>CPS-847-2023</t>
  </si>
  <si>
    <t>CPS-848-2023</t>
  </si>
  <si>
    <t>CPS-849-2023</t>
  </si>
  <si>
    <t>CPS-850-2023</t>
  </si>
  <si>
    <t>CPS-851-2023</t>
  </si>
  <si>
    <t>CPS-852-2023</t>
  </si>
  <si>
    <t>CPS-853-2023</t>
  </si>
  <si>
    <t>CPS-854-2023</t>
  </si>
  <si>
    <t>CPS-855-2023</t>
  </si>
  <si>
    <t>CPS-856-2023</t>
  </si>
  <si>
    <t>CPS-857-2023</t>
  </si>
  <si>
    <t>CPS-858-2023</t>
  </si>
  <si>
    <t>CPS-859-2023</t>
  </si>
  <si>
    <t>CPS-860-2023</t>
  </si>
  <si>
    <t>CPS-861-2023</t>
  </si>
  <si>
    <t>CPS-862-2023</t>
  </si>
  <si>
    <t>CLAUDIA YANETH LOAIZA VALENCIA</t>
  </si>
  <si>
    <t>CPS-863-2023</t>
  </si>
  <si>
    <t>CPS-864-2023</t>
  </si>
  <si>
    <t>CPS-865-2023</t>
  </si>
  <si>
    <t>CPS-866-2023</t>
  </si>
  <si>
    <t>CPS-867-2023</t>
  </si>
  <si>
    <t>CPS-868-2023</t>
  </si>
  <si>
    <t>CPS-869-2023</t>
  </si>
  <si>
    <t>CPS-870-2023</t>
  </si>
  <si>
    <t>SANDRA MILENA APRAEZ PANTOJA</t>
  </si>
  <si>
    <t>CPS-871-2023</t>
  </si>
  <si>
    <t>CPS-872-2023</t>
  </si>
  <si>
    <t>CPS-873-2023</t>
  </si>
  <si>
    <t>CPS-874-2023</t>
  </si>
  <si>
    <t>FREYRE ARTURO MONTENEGRO MELENDEZ</t>
  </si>
  <si>
    <t>CPS-875-2023</t>
  </si>
  <si>
    <t>CPS-876-2023</t>
  </si>
  <si>
    <t>CPS-877-2023</t>
  </si>
  <si>
    <t>CPS-878-2023</t>
  </si>
  <si>
    <t>CPS-879-2023</t>
  </si>
  <si>
    <t>CPS-880-2023</t>
  </si>
  <si>
    <t>CPS-881-2023</t>
  </si>
  <si>
    <t>CPS-882-2023</t>
  </si>
  <si>
    <t>CPS-883-2023</t>
  </si>
  <si>
    <t>CPS-884-2023</t>
  </si>
  <si>
    <t>CPS-885-2023</t>
  </si>
  <si>
    <t>CPS-886-2023</t>
  </si>
  <si>
    <t>CPS-887-2023</t>
  </si>
  <si>
    <t>CPS-888-2023</t>
  </si>
  <si>
    <t>CPS-889-2023</t>
  </si>
  <si>
    <t>CPS-890-2023</t>
  </si>
  <si>
    <t>CPS-891-2023</t>
  </si>
  <si>
    <t>CPS-892-2023</t>
  </si>
  <si>
    <t>CPS-893-2023</t>
  </si>
  <si>
    <t>CPS-894-2023</t>
  </si>
  <si>
    <t>CPS-895-2023</t>
  </si>
  <si>
    <t>CPS-896-2023</t>
  </si>
  <si>
    <t>CPS-897-2023</t>
  </si>
  <si>
    <t>NATALIA ALEJANDRA LOPEZ GUERRERO</t>
  </si>
  <si>
    <t>CPS-898-2023</t>
  </si>
  <si>
    <t>CPS-899-2023</t>
  </si>
  <si>
    <t>CPS-900-2023</t>
  </si>
  <si>
    <t>CPS-901-2023</t>
  </si>
  <si>
    <t>CPS-902-2023</t>
  </si>
  <si>
    <t>CPS-904-2023</t>
  </si>
  <si>
    <t>CPS-905-2023</t>
  </si>
  <si>
    <t>CPS-906-2023</t>
  </si>
  <si>
    <t>CPS-907-2023</t>
  </si>
  <si>
    <t>CPS-908-2023</t>
  </si>
  <si>
    <t>CPS-909-2023</t>
  </si>
  <si>
    <t>CPS-910-2023</t>
  </si>
  <si>
    <t>CPS-911-2023</t>
  </si>
  <si>
    <t>CPS-912-2023</t>
  </si>
  <si>
    <t>DAVID FERNANDO VELASQUEZ BURBANO</t>
  </si>
  <si>
    <t>CPS-913-2023</t>
  </si>
  <si>
    <t>CPS-914-2023</t>
  </si>
  <si>
    <t>CPS-915-2023</t>
  </si>
  <si>
    <t>CPS-916-2023</t>
  </si>
  <si>
    <t>CPS-917-2023</t>
  </si>
  <si>
    <t>CPS-918-2023</t>
  </si>
  <si>
    <t>CPS-919-2023</t>
  </si>
  <si>
    <t>CPS-920-2023</t>
  </si>
  <si>
    <t>CPS-921-2023</t>
  </si>
  <si>
    <t>CPS-922-2023</t>
  </si>
  <si>
    <t>CPS-923-2023</t>
  </si>
  <si>
    <t>CPS-924-2023</t>
  </si>
  <si>
    <t>CPS-925-2023</t>
  </si>
  <si>
    <t>CPS-926-2023</t>
  </si>
  <si>
    <t>CPS-927-2023</t>
  </si>
  <si>
    <t>CPS-928-2023</t>
  </si>
  <si>
    <t>CPS-929-2023</t>
  </si>
  <si>
    <t>CPS-930-2023</t>
  </si>
  <si>
    <t>CPS-931-2023</t>
  </si>
  <si>
    <t>CPS-932-2023</t>
  </si>
  <si>
    <t>CPS-933-2023</t>
  </si>
  <si>
    <t>CPS-934-2023</t>
  </si>
  <si>
    <t>CPS-935-2023</t>
  </si>
  <si>
    <t>CPS-936-2023</t>
  </si>
  <si>
    <t>CPS-938-2023</t>
  </si>
  <si>
    <t>CPS-939-2023</t>
  </si>
  <si>
    <t>CPS-940-2023</t>
  </si>
  <si>
    <t>CPS-941-2023</t>
  </si>
  <si>
    <t>CPS-942-2023</t>
  </si>
  <si>
    <t>CPS-943-2023</t>
  </si>
  <si>
    <t>CPS-944-2023</t>
  </si>
  <si>
    <t>CPS-945-2023</t>
  </si>
  <si>
    <t>JOSE MANUEL SANCHEZ GUERRERO</t>
  </si>
  <si>
    <t>CPS-946-2023</t>
  </si>
  <si>
    <t>CPS-947-2023</t>
  </si>
  <si>
    <t>CPS-948-2023</t>
  </si>
  <si>
    <t>CPS-949-2023</t>
  </si>
  <si>
    <t>CPS-950-2023</t>
  </si>
  <si>
    <t>CPS-951-2023</t>
  </si>
  <si>
    <t>CPS-952-2023</t>
  </si>
  <si>
    <t>CPS-953-2023</t>
  </si>
  <si>
    <t>CPS-954-2023</t>
  </si>
  <si>
    <t>CPS-955-2023</t>
  </si>
  <si>
    <t>CPS-956-2023</t>
  </si>
  <si>
    <t>CPS-957-2023</t>
  </si>
  <si>
    <t>CPS-958-2023</t>
  </si>
  <si>
    <t>CPS-959-2023</t>
  </si>
  <si>
    <t>CPS-960-2023</t>
  </si>
  <si>
    <t>CPS-961-2023</t>
  </si>
  <si>
    <t>CPS-962-2023</t>
  </si>
  <si>
    <t>CPS-963-2023</t>
  </si>
  <si>
    <t>CPS-964-2023</t>
  </si>
  <si>
    <t>CPS-965-2023</t>
  </si>
  <si>
    <t>CPS-966-2023</t>
  </si>
  <si>
    <t>CPS-967-2023</t>
  </si>
  <si>
    <t>CPS-968-2023</t>
  </si>
  <si>
    <t>CPS-969-2023</t>
  </si>
  <si>
    <t>CPS-970-2023</t>
  </si>
  <si>
    <t>CPS-971-2023</t>
  </si>
  <si>
    <t>CPS-972-2023</t>
  </si>
  <si>
    <t>CPS-973-2023</t>
  </si>
  <si>
    <t>YINA PAOLA BURBANO SANCHEZ</t>
  </si>
  <si>
    <t>CPS-974-2023</t>
  </si>
  <si>
    <t>CPS-975-2023</t>
  </si>
  <si>
    <t>CPS-976-2023</t>
  </si>
  <si>
    <t>CPS-977-2023</t>
  </si>
  <si>
    <t>CPS-978-2023</t>
  </si>
  <si>
    <t>CPS-979-2023</t>
  </si>
  <si>
    <t>CPS-980-2023</t>
  </si>
  <si>
    <t>CPS-981-2023</t>
  </si>
  <si>
    <t>CPS-982-2023</t>
  </si>
  <si>
    <t>CPS-983-2023</t>
  </si>
  <si>
    <t>CPS-984-2023</t>
  </si>
  <si>
    <t>CPS-985-2023</t>
  </si>
  <si>
    <t>CPS-986-2023</t>
  </si>
  <si>
    <t>CPS-987-2023</t>
  </si>
  <si>
    <t>CPS-988-2023</t>
  </si>
  <si>
    <t>CPS-989-2023</t>
  </si>
  <si>
    <t>CPS-990-2023</t>
  </si>
  <si>
    <t>CPS-991-2023</t>
  </si>
  <si>
    <t>CPS-992-2023</t>
  </si>
  <si>
    <t>CPS-993-2023</t>
  </si>
  <si>
    <t>CPS-994-2023</t>
  </si>
  <si>
    <t>CPS-995-2023</t>
  </si>
  <si>
    <t>CPS-996-2023</t>
  </si>
  <si>
    <t>CPS-997-2023</t>
  </si>
  <si>
    <t>CPS-998-2023</t>
  </si>
  <si>
    <t>CPS-999-2023</t>
  </si>
  <si>
    <t>CPS-1000-2023</t>
  </si>
  <si>
    <t>CONTRATO DE PRESTACIÓN DE SERVICIOS DE APOYO A LA GESTIÓN DE UN TÉCNICO PARA APOYO EN LAS GESTIONES PROCESOS Y PROCEDIMIENTOS PROPIOS DE LA OFICINA DE CONTRATACIÓN DE LA GOBERNACIÓN DEL DEPARTAMENTO.</t>
  </si>
  <si>
    <t>CONTRATO DE PRESTACIÓN DE SERVICIOS APOYO A LA GESTIÓN DE UN BACHILLER PARA APOYAR EN LAS GESTIONES PROCESOS Y PROCEDIMIENTOS PROPIOS DE LA OFICINA DE CONTRATACION DE LA GOBERNACIÓN DEL DEPARTAMENTO</t>
  </si>
  <si>
    <t>CONTRATO DE PRESTACIÓN DE SERVICIOS PROFESIONALES ESPECIALIZADOS DE UN ABOGADO PARA APOYO EN PROCESOS DE SELECCIÓN PUBLICA Y TRAMITES ADMINISTRATIVOS, JUDICIALES Y DE INCUMPLIMIENTO DE LA OFICINA DE CONTRATACION DE LA GOBERNACIÓN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</si>
  <si>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</si>
  <si>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CONTADOR PUBLICO PARA APOYAR A LA OFICINA DE CONTABILIDAD DE LA SECRETARIA DE HACIENDA GOBERNACIÓN DEL PUTUMAYO.</t>
  </si>
  <si>
    <t>CONTRATO DE PRESTACION DE SERVICIOS DE UN BACHILLER PARA REALIZAR ACTIVIDADES RELACIONADAS CON LA CORRESPONDENCIA E INVENTARIO DOCUMENTAL DE LA OFICINA JURIDICA DEPARTAMENTAL DE LA GOBERNACION DEL PUTUMAYO EN CUMPLIMIENTO DE LA LEY DE ARCHIVO 594 DEL 2000</t>
  </si>
  <si>
    <t>CONTRATO DE PRESTACION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</si>
  <si>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ABOGADO PARA LA DEFENSA JUDICIAL DEL DEPARTAMENTO DEL PUTUMAYO EN LA JURISDICCION ORDINARIA DE LA OFICINA JURIDICA EN LOS DIFERENTES PROCEDIMIENTOS QUE POR COMPETENCIA ADELANTA ESTA DEPENDENCIA</t>
  </si>
  <si>
    <t>CONTRATO DE PRESTACION DE SERVICIOS PROFESIONALES ESPECIALIZADOS DE UN ABOGADO PARA LA OFICINA JURIDICA DEPARTAMENTAL EN LOS DIFERENTES PROCESOS CONTENCIOSO ADMINISTRATIVOS QUE CURSAN EN CONTRA DEL DEPARTAMENTO</t>
  </si>
  <si>
    <t>CONTRATO DE PRESTACION DE SERVICIOS DE UN TECNICO EN ASISTENCIA EN ORGANIZACION DE ARCHIVOS, PARA LA SISTEMATIZACION DEL FONDO DOCUMENTAL DE LA OFICINA JURIDICA DEPARTAMENTAL, EN CUMPLIMIENTO DE LA LEY DE ARCHIVO 594 DEL 2000</t>
  </si>
  <si>
    <t>CONTRATO DE PRESTACIÓN DE SERVICIOS PROFESIONALES ESPECIALIZADOS DE UN ABOGADO PARA LA DEFENSA JUDICIAL DEL DEPARTAMENTO DEL PUTUMAYO EN LA JURISDICCIÓN ORDINARIA DE LA OFICINA JURÍDICA EN LOS DIFERENTES PROCEDIMIENTOS QUE POR COMPETENCIA ADELANTA ESTA DEPENDENCIA</t>
  </si>
  <si>
    <t>CONTRATO DE PRESTACIÓN DE SERVICIOS PROFESIONALES DE UN ADMINISTRADOR DE EMPRESAS PARA APOYO A LA SECCIÓN DE PRESUPUESTO ADSCRITA A LA SECRETARIA DE HACIENDA DEPARTAMENTAL DEL PUTUMAYO</t>
  </si>
  <si>
    <t>CONTRATO DE PRESTACION DE SERVICIOS DE APOYO A LA GESTION DE UN BACHILLER A FIN DE COADYUVAR EN EL MANEJO DEL ARCHIVO CORRESPONDIENTE A LA OFICINA DE PRESUPUESTO Y TRANSLADO AL ARCHIVO CENTREL DE LA GOBERNACION DEL PUTUMAYO.</t>
  </si>
  <si>
    <t>CONTRATO DE PRESTACIÓN DE SERVICIOS PROFESIONALES DE UN CONTADOR PUBLICO, PARA APOYO A LA SECCIÓN DE PRESUPUESTO ADSCRITA A LA SECRETARIA DE HACIENDA DEPARTAMENTAL DEL PUTUMAYO</t>
  </si>
  <si>
    <t>CONTRATO DE PRESTACIÓN DE SERVICIOS DE APOYO A LA GESTIÓN DE UN TÉCNICO PARA BRINDAR APOYO A LA OFICINA DE CONTABILIDAD SECRETARIA DE HACIENDA DE LA GOBERNACION DEL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</si>
  <si>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</si>
  <si>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APOYO A LA GESTIÓN DE UN TECNICO AUXILIAR JURIDICO PARA APOYO A LA OFICINA DE JURIDICA DE LA SECRETARIA DE EDUCACIÓN DEPARTAMENTAL DEL PUTUMAYO</t>
  </si>
  <si>
    <t>CONTRATO DE PRESTACIÓN DE SERVICIOS PROFESIONALES DE UN PSICÓLOGO (A) PARA APOYAR EN EL DESARROLLO DE LAS ACCIONES DE LA DIMENSIÓN CONVIVENCIA SOCIAL Y SALUD MENTAL DENTRO DEL PLAN DECENAL DE SALUD PÚBLICA DE LA SECRETARIA DE SALUD DEL DEPARTAMENTO DEL PUTUMAYO, VIGENCIA 2023</t>
  </si>
  <si>
    <t>CONTRATO DE PRESTACIÓN DE SERVICIOS PROFESIONALES DE UN ADMINISTRADOR PÚBLICO PARA BRINDAR APOYO A LA OFICINA DE TESORERÍA, SECRETARIA DE HACIENDA DE LA GOBERNACIÓN DEL PUTUMAYO.</t>
  </si>
  <si>
    <t>CONTRATO DE PRESTACION DE SERVICIOS DE APOYO A ALA GESTIÓN DE UN TECNICO PARA BRINDAR APOYO A LA OFICINA DE TESORERIA, SECRETARIA DE HACIENDA DE LA GOBERNACION DEL PUTUMAYO</t>
  </si>
  <si>
    <t>CONTRATO DE PRESTACIÓN DE SERVICIOS DE APOYO A LA GESTION DE UN TECNICO PARA BRINDAR APOYO A LA OFICINA DE TESORERIA, SECRETARIA DE HACIENDA DE LA GOBERNACION DEL PUTUMAYO</t>
  </si>
  <si>
    <t>CONTRATO DE PRESTACIÓN DE SERVICIOS DE APOYO A LA GESTION DE UN EGRESADO EN DERECHO CON ACREDITACION DE TERMINACION DE MATERIAS QUE APOYE EN LA DESCONGESTION DE PROCESOS DE COBRO COACTIVO DE LA OFICINA DE TESORERIA, SECRETARIA DE HACIENDA DEPARTAMENTAL PUTUMAYO</t>
  </si>
  <si>
    <t>CONTRATO DE PRESTACION DE SERVICIOS DE UN PROFESIONAL EN SALUD OCUPACIONAL PARA APOYAR EN LA GESTION DEL SISTEMA DE SEGURIDAD Y SALUD EN EL TRABAJO DE LA GOBERNACION DEL PUTUMAYO</t>
  </si>
  <si>
    <t>CONTRATO DE PRESTACION DE SERVICIOS DE UN TECNICO PARA EL FORTALECIMIENTO DE AREA DE COMUNICACION Y PRENSA DE LA GOBERNACION DEL DEPARTAMENTO DEL PUTUMAYO</t>
  </si>
  <si>
    <t>CONTRATO DE PRESTACION DE SERVICIOS PROFESIONALES PARA EL APOYO A LAS ESTRATEGIAS DE COMUNICACION DE LAS DIFERENTES DEPENDENCIAS DE LA GOBERNACION DEL PUTUMAYO</t>
  </si>
  <si>
    <t>CONTRATO DE PRESTACION DE SERVICIOS PROFESIONALES DE UN ABOGADO ESPECILIZADO PARA APOYAR EN LOS PROCESOS Y PROCEDIMIENTOS PROPIOS DE LA SECRETARIA DE SERVICIOS ADMINISTRATIVOS DE LA GOBERNACION DEL PUTUMAYO</t>
  </si>
  <si>
    <t>CONTRATO DE PRESTACIÓN DE SERVICIOS PROFESIONALES DE UN INGENIERO MECÁNICO PARA APOYAR ADMINISTRATIVAMENTE LAS ACTICIDADES MISIONALES DE LA SECRETARIA DE INFRAESTRUCUTRA DEL DEPARTAMENTO DE PUTUMAYO</t>
  </si>
  <si>
    <t>CONTRATO DE PRESTACIÓN DE SERVICIOS DE UN (1) PROFESIONAL EN SALUD CON ESPECIALIZACIÓN EN AREAS DE LA SALUD, PARA APOYO EN LAS ACCIONES DE INSPECCION Y VIGILANCIA QUE REALIZA LA SECRETARIA DE SALUD AL ASEGURAMIENTO Y PRESTACION DE SERVICIOS DE SALUD EN EL DEPARTAMENTO DEL PUTUMAYO</t>
  </si>
  <si>
    <t>CONTRATO DE PRESTACIÓN DE SERVICIOS DE UN TECNÓLOGO PARA APOYAR AL PROGRAMA DE PROMOCIÓN, PREVENCIÓN Y CONTROL DE LAS ENFERMEDADES TRANSMITIDAS POR VECTORES - ETV Y ZOONOSIS DEL DEPARTAMENTO DEL PUTUMAYO EN LOS MUNICIPIOS DE SAN FRANCISCO Y SIBUNDOY</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</si>
  <si>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</si>
  <si>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</si>
  <si>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APOYO A LA GESTIÓN DE UN TECNICO PARA APOYAR EL PROGRAMA DE SEGURIDAD Y CONVIVENCIA DE LA SECRETARIA DE GOBIERNO DEL DEPARTAMENTO DEL PUTUMAYO</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</si>
  <si>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</si>
  <si>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TECNÓLOGO PARA APOYAR EN LAS DIFERENTES FUNCIONES ADMINISTRATIVAS DEL DESPACHO DE LA GOBERNACION DEL PUTUMAYO</t>
  </si>
  <si>
    <t>CONTRATO DE PRESTACION DE SERVICIOS DE UN PROFESIONAL EN SALUD OCUPACIONAL PARA APOYAR EN LA GESTION DEL SISTEMA DE SEGURIDAD Y SALUD EN EL TRABAJO DE LA GOBERNACION DEL PUTUMAYO.</t>
  </si>
  <si>
    <t>CONTRATO DE PRESTACION DE SERVICIOS DE UN TECNICO, PARA APOYAR LA SECRETARIA DE GOBIERNO DE LA GOBIERNO DE PUTUMAYO</t>
  </si>
  <si>
    <t>CONTRATO DE PRESTACIÓN DE SERVICIOS DE APOYO A LA GESTIÓN DE UN EGRESADO NO GRADUADO DE CONTADURÍA PÚBLICA, PARA APOYAR LOS PROCESOS Y PROCEDIMIENTOS PARA EL RECAUDO DE IMPUESTOS TERRITORIALES, EN LA SECRETARIA DE HACIENDA - OFICINA DE RENTAS.</t>
  </si>
  <si>
    <t>CONTRATO DE PRESTACIÓN DE SERVICIOS DE UN ABOGADO COMO APOYO A LA SECRETARIA DE DESARROLLO AGROPECUARIO Y MEDIO AMBIENTE DEPARTAMENTA</t>
  </si>
  <si>
    <t>CONTRATO DE PRESTACION DE SERVICIOS PROFESIONALES PARA APOYO AL PROGRAMA DE DERECHOS HUMANOS DE LA SECRETARIA DE GOBIERNO DE LA GOBERNACION DE PUTUMAYO</t>
  </si>
  <si>
    <t>CONTRATO DE PRESTACION DE SERVICIOS DE UN ABOGADO PARA APOYAR LOS PROGRAMAS DE LA SECRETARÍA DE GOBIERNO DE LA GOBERNACION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</si>
  <si>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</si>
  <si>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</si>
  <si>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</si>
  <si>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</si>
  <si>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DE APOYO A LA GESTIÓN DE UN TÉCNICO PARA REALIZAR ACTIVIDADES RELACIONADAS CON LOS PROCESOS DEL ÁREA DE ASEGURAMIENTO DE LA SECRETARIA DE SALUD DEPARTAMENTAL</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</si>
  <si>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</si>
  <si>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ABOGADO ESPECIALISTA PARA APOYAR A LOS PROGRAMAS DE LA SECRETARIA DE GOBIERNO DE LA GOBERNACION DE PUTUMAYO</t>
  </si>
  <si>
    <t>CONTRATO DE PRESTACIÓN DE SERVICIOS PROFESIONALES DE UN ABOGADO PARA LA DEFENSA JUDICIAL DEL DEPARTAMENTO DEL PUTUMAYO EN LA JURISDICCIÓN ORDINARIA DE LA OFICINA JURÍDICA EN LOS DIFERENTES PROCEDIMIENTOS QUE POR COMPETENCIA ADELANTA ESTA DEPENDENCIA</t>
  </si>
  <si>
    <t>CONTRATO DE PRESTACIÓN DE SERVICIOS DE APOYO A LA GESTION DE UN EGRESADO EN DERECHO CON ACREDITACION DE TERMINACION DE MATERIAS QUE APOYO EN LA DESCONGESTION DE PROCESOS DE COBRO COACTIVO DE LA OFICINA DE TESORERIA, SECRETARIA DE HACIENDA DEPARTAMENTAL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</si>
  <si>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</si>
  <si>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PRESTACIÓN DE SERVICIOS PROFESIONALES DE UN (1) PROFESIONAL EN DERECHO PARA BRINDAR APOYO JURIDICO EN LA SECRETARIA DE SALUD DEPARTAMENTAL</t>
  </si>
  <si>
    <t>CONTRATO DE PRESTACIÓN DE SERVICIOS DE APOYO A LA GESTIÓN DE UN TÉCNICO PARA BRINDAR APOYO A LA SECRETARIA DE HACIENDA DEL DEPARTAMENTO DEL PUTUMAYO</t>
  </si>
  <si>
    <t>CONTRATO DE PRESTACION DE SERVICIOS DE UN TECNICO, PARA LA SECRETARIA DE GOBIERNO DE LA GOBERNACION DE PUTUMAYO</t>
  </si>
  <si>
    <t>CONTRATO DE PRESTACIÓN DE SERVICIOS DE UN PROFESIONAL EN PSICOLOGÍA PARA APOYAR EL PROGRAMA DE SEGURIDAD Y CONVIVENCIA CIUDADANA DE LA SECRETARIA DE GOBIERNO, DE LA GOBERNACIÓN DEL PUTUMAYO</t>
  </si>
  <si>
    <t>CONTRATO DE PRESTACIÓN DE SERVICIOS PROFESIONALES DE UN INGENIERO SANITARIO Y AMBIENTAL ESPECIALIZADO PARA BRINDAR APOYO A LA SECRETARÍA DE PLANEACIÓN DEPARTAMENTAL EN LA REVISION Y VERIFICACION TECNICA DE PROYECTOS DE LA INVERSION CON RECURSOS DEL SGR</t>
  </si>
  <si>
    <t>CONTRATO DE PRESTACION DE SERVICIOS PROFESIONALES DE UN INGENIERO AMBIENTAL PARA REALIZAR EL APOYO EN LOS PROCESOS Y ACTIVIDADES DEL PROGRAMA DEPARTAMENTAL DE GESTION DEL RIESGO DE DESASTRE DEL DEPARTAMENTO DEL PUTUMAYO</t>
  </si>
  <si>
    <t>CONTRATO DE PRESTACION DE SERVICIOS DE UN TECNICO PARA APOYO EL PROGRAMA DE DESARROLLO COMUNITARIO DE LA SECRETARIA DE GOBIERNO DE LA GOBERNACION DE PUTUMAYO</t>
  </si>
  <si>
    <t>CONTRATO DE PRESTACION DE SERVICIOS DE UN PROFESIONAL EN CIENCIAS ECONOMICAS O AFINES PARA EL DESARROLLO DE ACTIVIDADES RELACIONADAS CON EL PLAN DE ACCION DE EDUCACION EN EMERGENCIA DE LA SED Y LOS PLANES ESCOLARES DE GESTION DE RIESGOS DE LAS I.E DEL DEPARTAMENTO DEL PUTUMAYO</t>
  </si>
  <si>
    <t>CONTRATO DE PRESTACIÓN DE SERVICIOS DE APOYO A LA GESTIÓN DE UN BACHILLER QUE APOYE EN LA GESTIÓN DOCUMENTAL, ESCANEO DE LOS PROCESOS VIGENCIA 2019, 2020 Y 2021,2022 RADICACION Y DIRECCIONAMIENTO DOCUMENTAL DE LA CORRESPONDENCIA DE CONTROL INTERNO DISCIPLINARIO DE LA GOBERNACION DEL PUTUMAYO</t>
  </si>
  <si>
    <t>ONTRATO DE PRESTACIÓN DE SERVICIOS DE UN TECNOLOGO DE APOYO A LA GESTION EN LA OFICINA DE CONTABILIDAD DE LA SECRETARIA DE HACIENDA, GOBERNACION DEL PÚTUMAYO</t>
  </si>
  <si>
    <t>CONTRATO DE PRESTACION DE SERVICIOS PROFESIONALES PARA APOYAR PROCESOS Y PROCEDIMIENTOS PROPIOS DE LOS PROGRAMAS DE LA SECRETARÍA DE GOBIERNO DEPARTAMENTAL</t>
  </si>
  <si>
    <t>CONTRATO DE PRESTACIÓN DE SERVICIOS PROFESIONALES DE UN ABOGADO PARA EL APOYO EN LAS GESTIONES, PROCESOS Y PROCEDIMIENTOS LEGALES QUE POR COMPETENCIA SE ADELANTEN EN LA OFICINA DE RENTAS DE LA SECRETARIA DE HACIENDA DEPARTAMENTAL, EN EL MARCO DEL CONVENIO PM 065-2021. Fuente - Convenio 065-2021</t>
  </si>
  <si>
    <t>CONTRATO DE PRESTACIÓN DE SERVICIOS DE APOYO A LA GESTIÓN DE UN TECNOLOGO EN GESTION DE EMPRESAS AGROINDUSTRIALES PARA APOYAR A LA SECRETARÍA DE PLANEACIÓN DEPARTAMENTAL</t>
  </si>
  <si>
    <t>CONTRATO DE PRESTACIÓN DE SERVICIOS DE APOYO A LA GESTION DE UN CONDUCTOR PARA LAS DIFERENTES SECRETARIA DE LA GOBERNACION DEL PUTUMAYO</t>
  </si>
  <si>
    <t>CONTRATO DE PRESTACION DE SERVICIOS DE APOYO A LA GESTION DE UN TECNICO PARA LA OFICINA DE ATENCION AL USUARIO DE LA SECRETARIA DE SERVICIOS ADMINISTRATIVOS DE LA GOBERNACION DEL PUTUMAYO</t>
  </si>
  <si>
    <t>CONTRATO DE PRESTACION DE UN ABOGADO PARA APOYAR LOS PROCESOS Y PROCEDIMIENTOS JURÍDICOS DE LA SECRETARIA DE GOBIERNO DE LA GOBERNACIÓN DEL PUTUMAYO</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</si>
  <si>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</si>
  <si>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CONTRATO DE PRESTACIÓN DE SERVICIOS PROFESIONALES ESPECIALIZADOS DE APOYO AL DESPACHO, EN LA REVISIÓN Y APROBACIÓN DE LOS ACTOS ADMINISTRATIVOS, CONVENIOS Y CONTRATOS QUE DEBA SUSCRIBIR EL GOBERNADOR, PARA VERIFICAR CUMPLIMIENTO DE LA LEY Y LA CONSTITUCIÓN.</t>
  </si>
  <si>
    <t>CONTRATO DE PRESTACIÓN DE SERVICIOS DE APOYO A LA GESTIÓN DE UN BACHILLER PARA APOYAR EL PROCESO DE GESTIÓN DOCUMENTAL Y LA ORGANIZACIÓN DE LOS FONDOS DOCUMENTALES EN CUSTODIA DEL ARCHIVO GENERAL DEPARTAMENTAL.</t>
  </si>
  <si>
    <t>28800000.00</t>
  </si>
  <si>
    <t>11652000.00</t>
  </si>
  <si>
    <t>24870000.00</t>
  </si>
  <si>
    <t>19200000.00</t>
  </si>
  <si>
    <t>9324000.00</t>
  </si>
  <si>
    <t>NELSON ALEXANDER CORDOBA</t>
  </si>
  <si>
    <t>19800000.00</t>
  </si>
  <si>
    <t>30000000.00</t>
  </si>
  <si>
    <t>42000000.00</t>
  </si>
  <si>
    <t>36000000.00</t>
  </si>
  <si>
    <t>22792000.00</t>
  </si>
  <si>
    <t>14100000.00</t>
  </si>
  <si>
    <t>5,000,000</t>
  </si>
  <si>
    <t>19296000.00</t>
  </si>
  <si>
    <t>20700000.00</t>
  </si>
  <si>
    <t>WILLIAM OSWALDO GUERRERÓ</t>
  </si>
  <si>
    <t>13866000.00</t>
  </si>
  <si>
    <t>18936000.00</t>
  </si>
  <si>
    <t>19167838.00</t>
  </si>
  <si>
    <t>24205875.00</t>
  </si>
  <si>
    <t>13260000.00</t>
  </si>
  <si>
    <t>23094000.00</t>
  </si>
  <si>
    <t>EDWIN GIRALDO SANCHEZ TISOY</t>
  </si>
  <si>
    <t>7083632.00</t>
  </si>
  <si>
    <t>CARLOS ORLANDO BERMUDEZ CHUDT</t>
  </si>
  <si>
    <t>15000000.00</t>
  </si>
  <si>
    <t>11732732.00</t>
  </si>
  <si>
    <t>16809100.00</t>
  </si>
  <si>
    <t>CPS-1001-2023</t>
  </si>
  <si>
    <t>CPS-1002-2023</t>
  </si>
  <si>
    <t>CPS-1003-2023</t>
  </si>
  <si>
    <t>CPS-1004-2023</t>
  </si>
  <si>
    <t>CPS-1005-2023</t>
  </si>
  <si>
    <t>CPS-1006-2023</t>
  </si>
  <si>
    <t>CPS-1007-2023</t>
  </si>
  <si>
    <t>CPS-1008-2023</t>
  </si>
  <si>
    <t>CPS-1009-2023</t>
  </si>
  <si>
    <t>CPS-1010-2023</t>
  </si>
  <si>
    <t>CPS-1011-2023</t>
  </si>
  <si>
    <t>CPS-1012-2023</t>
  </si>
  <si>
    <t>CPS-1013-2023</t>
  </si>
  <si>
    <t>CPS-1014-2023</t>
  </si>
  <si>
    <t>CPS-1015-2023</t>
  </si>
  <si>
    <t>CPS-1016-2023</t>
  </si>
  <si>
    <t>CPS-1017-2023</t>
  </si>
  <si>
    <t>CPS-1018-2023</t>
  </si>
  <si>
    <t>CPS-1019-2023</t>
  </si>
  <si>
    <t>CPS-1020-2023</t>
  </si>
  <si>
    <t>CPS-1021-2023</t>
  </si>
  <si>
    <t>CPS-1022-2023</t>
  </si>
  <si>
    <t>CPS-1023-2023</t>
  </si>
  <si>
    <t>CPS-1024-2023</t>
  </si>
  <si>
    <t>CPS-1025-2023</t>
  </si>
  <si>
    <t>CPS-1026-2023</t>
  </si>
  <si>
    <t>CPS-1027-2023</t>
  </si>
  <si>
    <t>CPS-1028-2023</t>
  </si>
  <si>
    <t>CPS-1029-2023</t>
  </si>
  <si>
    <t>CPS-1030-2023</t>
  </si>
  <si>
    <t>CPS-1031-2023</t>
  </si>
  <si>
    <t>CPS-1032-2023</t>
  </si>
  <si>
    <t>CPS-1033-2023</t>
  </si>
  <si>
    <t>CPS-1034-2023</t>
  </si>
  <si>
    <t>CPS-1035-2023</t>
  </si>
  <si>
    <t>CPS-1036-2023</t>
  </si>
  <si>
    <t>CPS-1037-2023</t>
  </si>
  <si>
    <t>CPS-1038-2023</t>
  </si>
  <si>
    <t>CPS-1039-2023</t>
  </si>
  <si>
    <t>CPS-1040-2023</t>
  </si>
  <si>
    <t>CPS-1041-2023</t>
  </si>
  <si>
    <t>CPS-1042-2023</t>
  </si>
  <si>
    <t>CPS-1043-2023</t>
  </si>
  <si>
    <t>CPS-1044-2023</t>
  </si>
  <si>
    <t>CPS-1045-2023</t>
  </si>
  <si>
    <t>CPS-1046-2023</t>
  </si>
  <si>
    <t>CPS-1047-2023</t>
  </si>
  <si>
    <t>CPS-1048-2023</t>
  </si>
  <si>
    <t>CPS-1049-2023</t>
  </si>
  <si>
    <t>CPS-1050-2023</t>
  </si>
  <si>
    <t>CPS-1051-2023</t>
  </si>
  <si>
    <t>CPS-1052-2023</t>
  </si>
  <si>
    <t>CPS-1053-2023</t>
  </si>
  <si>
    <t>CPS-1054-2023</t>
  </si>
  <si>
    <t>CPS-1055-2023</t>
  </si>
  <si>
    <t>CPS-1056-2023</t>
  </si>
  <si>
    <t>CPS-1057-2023</t>
  </si>
  <si>
    <t>CPS-1058-2023</t>
  </si>
  <si>
    <t>CPS-1059-2023</t>
  </si>
  <si>
    <t>CPS-1060-2023</t>
  </si>
  <si>
    <t>CPS-1061-2023</t>
  </si>
  <si>
    <t>CPS-1062-2023</t>
  </si>
  <si>
    <t>CPS-1063-2023</t>
  </si>
  <si>
    <t>CPS-1064-2023</t>
  </si>
  <si>
    <t>CPS-1065-2023</t>
  </si>
  <si>
    <t>CPS-1066-2023</t>
  </si>
  <si>
    <t>CPS-1067-2023</t>
  </si>
  <si>
    <t>CPS-1068-2023</t>
  </si>
  <si>
    <t>CPS-1069-2023</t>
  </si>
  <si>
    <t>CPS-1070-2023</t>
  </si>
  <si>
    <t>CPS-1071-2023</t>
  </si>
  <si>
    <t>CPS-1072-2023</t>
  </si>
  <si>
    <t>CPS-1073-2023</t>
  </si>
  <si>
    <t>CPS-1074-2023</t>
  </si>
  <si>
    <t>CPS-1075-2023</t>
  </si>
  <si>
    <t>CPS-1076-2023</t>
  </si>
  <si>
    <t>CPS-1077-2023</t>
  </si>
  <si>
    <t>CPS-1078-2023</t>
  </si>
  <si>
    <t>CPS-1079-2023</t>
  </si>
  <si>
    <t>CPS-1080-2023</t>
  </si>
  <si>
    <t>CPS-1081-2023</t>
  </si>
  <si>
    <t>CPS-1082-2023</t>
  </si>
  <si>
    <t>CPS-1083-2023</t>
  </si>
  <si>
    <t>CPS-1084-2023</t>
  </si>
  <si>
    <t>CPS-1085-2023</t>
  </si>
  <si>
    <t>CPS-1086-2023</t>
  </si>
  <si>
    <t>CPS-1087-2023</t>
  </si>
  <si>
    <t>CPS-1088-2023</t>
  </si>
  <si>
    <t>CPS-1089-2023</t>
  </si>
  <si>
    <t>CPS-1090-2023</t>
  </si>
  <si>
    <t>CPS-1091-2023</t>
  </si>
  <si>
    <t>CPS-1092-2023</t>
  </si>
  <si>
    <t>CPS-1093-2023</t>
  </si>
  <si>
    <t>CPS-1094-2023</t>
  </si>
  <si>
    <t>CPS-1095-2023</t>
  </si>
  <si>
    <t>CPS-1096-2023</t>
  </si>
  <si>
    <t>CPS-1097-2023</t>
  </si>
  <si>
    <t>CPS-1098-2023</t>
  </si>
  <si>
    <t>CPS-1099-2023</t>
  </si>
  <si>
    <t>CPS-1100-2023</t>
  </si>
  <si>
    <t>CPS-1101-2023</t>
  </si>
  <si>
    <t>CPS-1102-2023</t>
  </si>
  <si>
    <t>CPS-1103-2023</t>
  </si>
  <si>
    <t>CPS-1104-2023</t>
  </si>
  <si>
    <t>CPS-1105-2023</t>
  </si>
  <si>
    <t>CPS-1106-2023</t>
  </si>
  <si>
    <t>CPS-1107-2023</t>
  </si>
  <si>
    <t>CPS-1108-2023</t>
  </si>
  <si>
    <t>CPS-1109-2023</t>
  </si>
  <si>
    <t>CPS-1110-2023</t>
  </si>
  <si>
    <t>CPS-1111-2023</t>
  </si>
  <si>
    <t>CPS-1112-2023</t>
  </si>
  <si>
    <t>CPS-1113-2023</t>
  </si>
  <si>
    <t>CPS-1114-2023</t>
  </si>
  <si>
    <t>CPS-1115-2023</t>
  </si>
  <si>
    <t>CPS-1116-2023</t>
  </si>
  <si>
    <t>CPS-1117-2023</t>
  </si>
  <si>
    <t>CPS-1118-2023</t>
  </si>
  <si>
    <t>CPS-1119-2023</t>
  </si>
  <si>
    <t>CPS-1120-2023</t>
  </si>
  <si>
    <t>CPS-1121-2023</t>
  </si>
  <si>
    <t>CPS-1122-2023</t>
  </si>
  <si>
    <t>CPS-1123-2023</t>
  </si>
  <si>
    <t>CPS-1124-2023</t>
  </si>
  <si>
    <t>CPS-1125-2023</t>
  </si>
  <si>
    <t>CPS-1126-2023</t>
  </si>
  <si>
    <t>CPS-1127-2023</t>
  </si>
  <si>
    <t>CPS-1128-2023</t>
  </si>
  <si>
    <t>CPS-1129-2023</t>
  </si>
  <si>
    <t>CPS-1130-2023</t>
  </si>
  <si>
    <t>CPS-1131-2023</t>
  </si>
  <si>
    <t>CPS-1132-2023</t>
  </si>
  <si>
    <t>CPS-1133-2023</t>
  </si>
  <si>
    <t>CPS-1134-2023</t>
  </si>
  <si>
    <t>CPS-1135-2023</t>
  </si>
  <si>
    <t>CPS-1136-2023</t>
  </si>
  <si>
    <t>CPS-1137-2023</t>
  </si>
  <si>
    <t>CPS-1138-2023</t>
  </si>
  <si>
    <t>CPS-1139-2023</t>
  </si>
  <si>
    <t>CPS-1140-2023</t>
  </si>
  <si>
    <t>CPS-1141-2023</t>
  </si>
  <si>
    <t>CPS-1142-2023</t>
  </si>
  <si>
    <t>CPS-1143-2023</t>
  </si>
  <si>
    <t>CPS-1144-2023</t>
  </si>
  <si>
    <t>CPS-1145-2023</t>
  </si>
  <si>
    <t>CPS-1146-2023</t>
  </si>
  <si>
    <t>CPS-1147-2023</t>
  </si>
  <si>
    <t>CPS-1148-2023</t>
  </si>
  <si>
    <t>CPS-1149-2023</t>
  </si>
  <si>
    <t>CPS-1150-2023</t>
  </si>
  <si>
    <t>CPS-1151-2023</t>
  </si>
  <si>
    <t>CPS-1152-2023</t>
  </si>
  <si>
    <t>CPS-1153-2023</t>
  </si>
  <si>
    <t>CPS-1154-2023</t>
  </si>
  <si>
    <t>CPS-1155-2023</t>
  </si>
  <si>
    <t>CPS-1156-2023</t>
  </si>
  <si>
    <t>CPS-1157-2023</t>
  </si>
  <si>
    <t>CPS-1158-2023</t>
  </si>
  <si>
    <t>CPS-1159-2023</t>
  </si>
  <si>
    <t>CPS-1160-2023</t>
  </si>
  <si>
    <t>CPS-1161-2023</t>
  </si>
  <si>
    <t>CPS-1162-2023</t>
  </si>
  <si>
    <t>CPS-1163-2023</t>
  </si>
  <si>
    <t>CPS-1164-2023</t>
  </si>
  <si>
    <t>CPS-1165-2023</t>
  </si>
  <si>
    <t>CPS-1166-2023</t>
  </si>
  <si>
    <t>CPS-1167-2023</t>
  </si>
  <si>
    <t>CPS-1168-2023</t>
  </si>
  <si>
    <t>CPS-1169-2023</t>
  </si>
  <si>
    <t>CPS-1170-2023</t>
  </si>
  <si>
    <t>CPS-1171-2023</t>
  </si>
  <si>
    <t>CPS-1172-2023</t>
  </si>
  <si>
    <t>CPS-1173-2023</t>
  </si>
  <si>
    <t>CPS-1174-2023</t>
  </si>
  <si>
    <t>CPS-1175-2023</t>
  </si>
  <si>
    <t>CPS-1176-2023</t>
  </si>
  <si>
    <t>CPS-1177-2023</t>
  </si>
  <si>
    <t>CPS-1178-2023</t>
  </si>
  <si>
    <t>CPS-1179-2023</t>
  </si>
  <si>
    <t>CPS-1180-2023</t>
  </si>
  <si>
    <t>CPS-1181-2023</t>
  </si>
  <si>
    <t>CPS-1182-2023</t>
  </si>
  <si>
    <t>CPS-1183-2023</t>
  </si>
  <si>
    <t>CPS-1184-2023</t>
  </si>
  <si>
    <t>CPS-1185-2023</t>
  </si>
  <si>
    <t>CPS-1186-2023</t>
  </si>
  <si>
    <t>CPS-1187-2023</t>
  </si>
  <si>
    <t>CPS-1188-2023</t>
  </si>
  <si>
    <t>CPS-1189-2023</t>
  </si>
  <si>
    <t>CPS-1190-2023</t>
  </si>
  <si>
    <t>CPS-1191-2023</t>
  </si>
  <si>
    <t>CPS-1192-2023</t>
  </si>
  <si>
    <t>CPS-1193-2023</t>
  </si>
  <si>
    <t>CPS-1194-2023</t>
  </si>
  <si>
    <t>CPS-1195-2023</t>
  </si>
  <si>
    <t>CPS-1196-2023</t>
  </si>
  <si>
    <t>CPS-1197-2023</t>
  </si>
  <si>
    <t>CPS-1198-2023</t>
  </si>
  <si>
    <t>CPS-1199-2023</t>
  </si>
  <si>
    <t>CPS-1200-2023</t>
  </si>
  <si>
    <t>CPS-1201-2023</t>
  </si>
  <si>
    <t>CPS-1202-2023</t>
  </si>
  <si>
    <t>CPS-1203-2023</t>
  </si>
  <si>
    <t>CPS-1204-2023</t>
  </si>
  <si>
    <t>CPS-1205-2023</t>
  </si>
  <si>
    <t>CPS-1206-2023</t>
  </si>
  <si>
    <t>CPS-1207-2023</t>
  </si>
  <si>
    <t>CPS-1208-2023</t>
  </si>
  <si>
    <t>CPS-1209-2023</t>
  </si>
  <si>
    <t>CPS-1210-2023</t>
  </si>
  <si>
    <t>CPS-1211-2023</t>
  </si>
  <si>
    <t>CPS-1212-2023</t>
  </si>
  <si>
    <t>CPS-1213-2023</t>
  </si>
  <si>
    <t>CPS-1214-2023</t>
  </si>
  <si>
    <t>CPS-1215-2023</t>
  </si>
  <si>
    <t>CPS-1216-2023</t>
  </si>
  <si>
    <t>CPS-1217-2023</t>
  </si>
  <si>
    <t>CPS-1218-2023</t>
  </si>
  <si>
    <t>CPS-1219-2023</t>
  </si>
  <si>
    <t>CPS-1220-2023</t>
  </si>
  <si>
    <t>CPS-1221-2023</t>
  </si>
  <si>
    <t>CPS-1222-2023</t>
  </si>
  <si>
    <t>CPS-1223-2023</t>
  </si>
  <si>
    <t>CPS-1224-2023</t>
  </si>
  <si>
    <t>CPS-1225-2023</t>
  </si>
  <si>
    <t>CPS-1226-2023</t>
  </si>
  <si>
    <t>CPS-1227-2023</t>
  </si>
  <si>
    <t>CPS-1228-2023</t>
  </si>
  <si>
    <t>CPS-1229-2023</t>
  </si>
  <si>
    <t>CPS-1230-2023</t>
  </si>
  <si>
    <t>CPS-1231-2023</t>
  </si>
  <si>
    <t>CPS-1232-2023</t>
  </si>
  <si>
    <t>CPS-1233-2023</t>
  </si>
  <si>
    <t>CPS-1234-2023</t>
  </si>
  <si>
    <t>CPS-1235-2023</t>
  </si>
  <si>
    <t>CPS-1236-2023</t>
  </si>
  <si>
    <t>CPS-1237-2023</t>
  </si>
  <si>
    <t>CPS-1238-2023</t>
  </si>
  <si>
    <t>CPS-1239-2023</t>
  </si>
  <si>
    <t>CPS-1240-2023</t>
  </si>
  <si>
    <t>CPS-1242-2023</t>
  </si>
  <si>
    <t>CPS-1243-2023</t>
  </si>
  <si>
    <t>CPS-1244-2023</t>
  </si>
  <si>
    <t>CPS-1245-2023</t>
  </si>
  <si>
    <t>CPS-1246-2023</t>
  </si>
  <si>
    <t>CPS-1247-2023</t>
  </si>
  <si>
    <t>CPS-1248-2023</t>
  </si>
  <si>
    <t>CPS-1249-2023</t>
  </si>
  <si>
    <t>CPS-1250-2023</t>
  </si>
  <si>
    <t>CPS-1252-2023</t>
  </si>
  <si>
    <t>CPS-1254-2023</t>
  </si>
  <si>
    <t>CPS-1255-2023</t>
  </si>
  <si>
    <t>CPS-1256-2023</t>
  </si>
  <si>
    <t>CPS-1257-2023</t>
  </si>
  <si>
    <t>CPS-1258-2023</t>
  </si>
  <si>
    <t>CPS-1259-2023</t>
  </si>
  <si>
    <t>CPS-1260-2023</t>
  </si>
  <si>
    <t>CPS-1261-2023</t>
  </si>
  <si>
    <t>CPS-1262-2023</t>
  </si>
  <si>
    <t>CPS-1263-2023</t>
  </si>
  <si>
    <t>CPS-1264-2023</t>
  </si>
  <si>
    <t>CPS-1265-2023</t>
  </si>
  <si>
    <t>CPS-1266-2023</t>
  </si>
  <si>
    <t>CPS-1267-2023</t>
  </si>
  <si>
    <t>CPS-1268-2023</t>
  </si>
  <si>
    <t>CPS-1270-2023</t>
  </si>
  <si>
    <t>CPS-1271-2023</t>
  </si>
  <si>
    <t>CPS-1272-2023</t>
  </si>
  <si>
    <t>CPS-1273-2023</t>
  </si>
  <si>
    <t>CPS-1274-2023</t>
  </si>
  <si>
    <t>CPS-1275-22023</t>
  </si>
  <si>
    <t>CPS-1276-2023</t>
  </si>
  <si>
    <t>CPS-1277-2023</t>
  </si>
  <si>
    <t>CPS-1278-2023</t>
  </si>
  <si>
    <t>CPS-1279-2023</t>
  </si>
  <si>
    <t>CPS-1280-2023</t>
  </si>
  <si>
    <t>CPS-1281-2023</t>
  </si>
  <si>
    <t>CPS-1282-2023</t>
  </si>
  <si>
    <t>CPS-1283-2023</t>
  </si>
  <si>
    <t>CPS-1284-2023</t>
  </si>
  <si>
    <t>CPS-1285-2023</t>
  </si>
  <si>
    <t>CPS-1286-2023</t>
  </si>
  <si>
    <t>CPS-1287-2023</t>
  </si>
  <si>
    <t>CPS-1288-2023</t>
  </si>
  <si>
    <t>CPS-1289-2023</t>
  </si>
  <si>
    <t>CPS-1290-2023</t>
  </si>
  <si>
    <t>CPS-1291-2023</t>
  </si>
  <si>
    <t>CPS-1292-2023</t>
  </si>
  <si>
    <t>CPS-1294-2023</t>
  </si>
  <si>
    <t>CPS-1295-2023</t>
  </si>
  <si>
    <t>CPS-1297-2023</t>
  </si>
  <si>
    <t>CPS-1298-2023</t>
  </si>
  <si>
    <t>CPS-1299-2023</t>
  </si>
  <si>
    <t>CPS-1300-2023</t>
  </si>
  <si>
    <t>CPS-1301-2023</t>
  </si>
  <si>
    <t>CPS-1302-2023</t>
  </si>
  <si>
    <t>CPS-1303-2023</t>
  </si>
  <si>
    <t>CPS-1304-2023</t>
  </si>
  <si>
    <t>CPS-1305-2023</t>
  </si>
  <si>
    <t>CPS-1306-2023</t>
  </si>
  <si>
    <t>CPS-1307-2023</t>
  </si>
  <si>
    <t>CPS-1308-2023</t>
  </si>
  <si>
    <t>CPS-1310-2023</t>
  </si>
  <si>
    <t>CPS-1311-2023</t>
  </si>
  <si>
    <t>CPS-1312-2023</t>
  </si>
  <si>
    <t>CPS-1313-2023</t>
  </si>
  <si>
    <t>CPS-1314-2023</t>
  </si>
  <si>
    <t>CPS-1315-2023</t>
  </si>
  <si>
    <t>CPS-1316-2023</t>
  </si>
  <si>
    <t>CPS-1317-2023</t>
  </si>
  <si>
    <t>CPS-1318-2023</t>
  </si>
  <si>
    <t>CPS-1319-2023</t>
  </si>
  <si>
    <t>CPS-1320-2023</t>
  </si>
  <si>
    <t>CPS-1321-2023</t>
  </si>
  <si>
    <t>CPS-1323-2023</t>
  </si>
  <si>
    <t>CPS-1324-2023</t>
  </si>
  <si>
    <t>CPS-1325-2023</t>
  </si>
  <si>
    <t>CPS-1326-2023</t>
  </si>
  <si>
    <t>CPS-1327-2023</t>
  </si>
  <si>
    <t>CPS-1328-2023</t>
  </si>
  <si>
    <t>CPS-1329-2023</t>
  </si>
  <si>
    <t>CPS-1331-2023</t>
  </si>
  <si>
    <t>CPS-1332-2023</t>
  </si>
  <si>
    <t>CPS-1333-2023</t>
  </si>
  <si>
    <t>CPS-1334-2023</t>
  </si>
  <si>
    <t>CPS-1335-2023</t>
  </si>
  <si>
    <t>CPS-1336-2023</t>
  </si>
  <si>
    <t>CPS-1337-2023</t>
  </si>
  <si>
    <t>NANCY LILIANA TOBAR LOPEZ</t>
  </si>
  <si>
    <t>Sandra Idialeth Guevara Chasoy</t>
  </si>
  <si>
    <t>Suly Viviana Sanchez Caicedo</t>
  </si>
  <si>
    <t xml:space="preserve">LORELL ADRIANA ENRIQUEZ BRAVO </t>
  </si>
  <si>
    <t>roberto gomez hoyos</t>
  </si>
  <si>
    <t>KELLY  DAYANA ARTEAGA QUINAYAS</t>
  </si>
  <si>
    <t>DUBAN REINERIO ORDOÑEZ PÓRTILLA</t>
  </si>
  <si>
    <t>Over Andres Carvajal Medina</t>
  </si>
  <si>
    <t xml:space="preserve">sandra milena juajibioy juajivioy </t>
  </si>
  <si>
    <t>LUIS  FERNANDO MENESES CIFUENTES</t>
  </si>
  <si>
    <t>sandra lorena moncayo chanchi</t>
  </si>
  <si>
    <t>Catheryn Julieth</t>
  </si>
  <si>
    <t>JESUS BANDON CAGUA CRUZ</t>
  </si>
  <si>
    <t>Nilson Rodulfo Alaba Narvaez</t>
  </si>
  <si>
    <t>yuri isleidi erazo</t>
  </si>
  <si>
    <t>Jefferson salazar suarez</t>
  </si>
  <si>
    <t>ANDRES FELIPE GONZALEZ RIVERA</t>
  </si>
  <si>
    <t>Andrés Ricardo coy luna</t>
  </si>
  <si>
    <t>JAIRO ANDRES CADENA JOJOA</t>
  </si>
  <si>
    <t>Edys Leida Sánchez Bermúdes</t>
  </si>
  <si>
    <t>Elkin Orlando Toro Arce</t>
  </si>
  <si>
    <t>HUGO ARMANDO TRUIJILLO USECHE</t>
  </si>
  <si>
    <t>Dora Migdalia Murcia Nuñez</t>
  </si>
  <si>
    <t>Julian Dario Guzmán Ramirez</t>
  </si>
  <si>
    <t>any patricia vallejo mora</t>
  </si>
  <si>
    <t xml:space="preserve">WILMAR ALEXIS VILCHEZ MEJIA </t>
  </si>
  <si>
    <t>Jairo Enrique Viveros Benavides</t>
  </si>
  <si>
    <t>Diego Alejandro Giraldo Ciro</t>
  </si>
  <si>
    <t>leonor aracelli ordoñez portilla</t>
  </si>
  <si>
    <t>Ivan Rodolfo Rodriguez España</t>
  </si>
  <si>
    <t xml:space="preserve">Leydi Alejandra Chaves </t>
  </si>
  <si>
    <t>LUZ ANGELICA ORDOÑEZ</t>
  </si>
  <si>
    <t>YULY PAOLA CAÑAS PANTOJA</t>
  </si>
  <si>
    <t>DAYRA ALEJANDRA TREJO LOPEZ</t>
  </si>
  <si>
    <t>LUZ FLOR DE MARIA MONTENEGRO</t>
  </si>
  <si>
    <t>carolina portilla</t>
  </si>
  <si>
    <t xml:space="preserve">CRISTHOFER DAVID VIDAL ROSAS </t>
  </si>
  <si>
    <t>Jorge Sebastian Quiñones Revelo</t>
  </si>
  <si>
    <t>juana yisseth acosta hurtado</t>
  </si>
  <si>
    <t xml:space="preserve">claudia yineth casanova cometa </t>
  </si>
  <si>
    <t>Sarah Lizeth Agreda Mora</t>
  </si>
  <si>
    <t>GOBERNACIÒN DEL PUTUMAYO</t>
  </si>
  <si>
    <t>Stella Bastidas Pantoja</t>
  </si>
  <si>
    <t xml:space="preserve">Andrés Macias Quisoboni </t>
  </si>
  <si>
    <t>Madelaine del Carmen Benitez Campiño</t>
  </si>
  <si>
    <t>Oscar Mera Marin</t>
  </si>
  <si>
    <t>Luis Fernando Vitery Cabrera</t>
  </si>
  <si>
    <t xml:space="preserve">JHON JAIRO CRUZ CORAL </t>
  </si>
  <si>
    <t>JHONY FERNANDO BENAVIDES DE LA CRUZ</t>
  </si>
  <si>
    <t xml:space="preserve">JHONATAN AMILKAR JURADO AREVALO </t>
  </si>
  <si>
    <t>Laura Cortes</t>
  </si>
  <si>
    <t>DORA LIBIA DIZA ROSERO</t>
  </si>
  <si>
    <t>LEYDI MILENA DE LA CRUZ</t>
  </si>
  <si>
    <t>proveedor</t>
  </si>
  <si>
    <t xml:space="preserve">Isabel Cruz </t>
  </si>
  <si>
    <t>EDITH  ALEYDA ROSERO MUÑOZ</t>
  </si>
  <si>
    <t>Ruben Dario Gonzalez Franco</t>
  </si>
  <si>
    <t>MARTHA LILIANA MAIGUAL</t>
  </si>
  <si>
    <t>JAIRO ANDRES MEDICIS</t>
  </si>
  <si>
    <t>gobernacion del putumayo</t>
  </si>
  <si>
    <t>Cristian Jeovany Luna</t>
  </si>
  <si>
    <t xml:space="preserve">Sara Lucia Ortega Moreno </t>
  </si>
  <si>
    <t>Mariana Medina Motta</t>
  </si>
  <si>
    <t>MARIA RUTH</t>
  </si>
  <si>
    <t>Jorge Villamil Alvarez</t>
  </si>
  <si>
    <t>Laura Marcela Lopera Cuellar</t>
  </si>
  <si>
    <t xml:space="preserve">Fidel </t>
  </si>
  <si>
    <t>Andrés David Gómez Martínez</t>
  </si>
  <si>
    <t>Carlos Eduardo Cleves Beltran</t>
  </si>
  <si>
    <t>Willian Andrés Moya Pérez</t>
  </si>
  <si>
    <t>Nicolas Patiño Vallejo</t>
  </si>
  <si>
    <t xml:space="preserve">WILBER JHONDANY JOJOA ANDRADE </t>
  </si>
  <si>
    <t>Andrea Carolina Luna Hidalgo</t>
  </si>
  <si>
    <t>Lina Vanessa Bustos Solarte</t>
  </si>
  <si>
    <t>brady yurani gomez inchima</t>
  </si>
  <si>
    <t>brayan alexander buesaquillo portilla</t>
  </si>
  <si>
    <t>Juan Manuel Fajardo Bravo</t>
  </si>
  <si>
    <t>Cristhian Francisco Vargas Arciniegas</t>
  </si>
  <si>
    <t>MARTHA CORDOBA JURADO</t>
  </si>
  <si>
    <t>Lidia Milena Cortes Cortes</t>
  </si>
  <si>
    <t xml:space="preserve">JESUS MAURICIO MENDEZ TUMAL </t>
  </si>
  <si>
    <t>victoria liñeiro</t>
  </si>
  <si>
    <t>jheniffer andrea perenguez riaño</t>
  </si>
  <si>
    <t>STEPHANIE CAROLINA REVELO ROJAS</t>
  </si>
  <si>
    <t>Ever Gimmy López Ceballos</t>
  </si>
  <si>
    <t>YENZA FERNANDA SALAZAR CAICEDO</t>
  </si>
  <si>
    <t>Edwin Jairo Canchala Diaz</t>
  </si>
  <si>
    <t>Francy Milady Canchala Madroñero</t>
  </si>
  <si>
    <t>DIANA YURLEY</t>
  </si>
  <si>
    <t>Brigitte Estefany Narvaez Enriquez</t>
  </si>
  <si>
    <t>Camilo Andrey Rojas Garcia</t>
  </si>
  <si>
    <t>DANYELY FERNANDA GONZALEZ LEGARDA</t>
  </si>
  <si>
    <t>jhony.ibarra.zambrano</t>
  </si>
  <si>
    <t>NINXON RICHARD HERMIDA CUELLAR</t>
  </si>
  <si>
    <t>ANDRES LOPEZ</t>
  </si>
  <si>
    <t>HENRY DAVID ROJAS PATIÑO</t>
  </si>
  <si>
    <t>YESICA PAOLA ROSALES RODRIGUEZ</t>
  </si>
  <si>
    <t>YERSON MUÑOZ ERAZO</t>
  </si>
  <si>
    <t>Juan Pablo Sanchez Apraez</t>
  </si>
  <si>
    <t>JEFFERSON DAVID TEZ MONTENEGRO</t>
  </si>
  <si>
    <t>Diana Carolina Gonzalez Rojas</t>
  </si>
  <si>
    <t>WENNDY SHAMIRNA SANCHEZ IBARRA</t>
  </si>
  <si>
    <t>Blanca Nubia Loaiza</t>
  </si>
  <si>
    <t>NASLY TATIANA LONDOÑO GALVIZ</t>
  </si>
  <si>
    <t xml:space="preserve">GINA FERNANDA QUIÑONEZ ANGULO </t>
  </si>
  <si>
    <t>LUZ MEURY EDITH</t>
  </si>
  <si>
    <t>OLGA GISSELY REVELO LOPEZ</t>
  </si>
  <si>
    <t xml:space="preserve">JHON JAIRO MUÑOZ </t>
  </si>
  <si>
    <t>Lizbeth Yessenia Leyton David</t>
  </si>
  <si>
    <t xml:space="preserve">JUAN DAVID ACOSTA ECHEVERRY </t>
  </si>
  <si>
    <t>JESSICA PORTILLA</t>
  </si>
  <si>
    <t>MILTON ALEJANRO BENAVIDES UNIGARRO</t>
  </si>
  <si>
    <t>Diana Arevalo</t>
  </si>
  <si>
    <t>ALICIA LILIANA MORALES FIGUEROA</t>
  </si>
  <si>
    <t>departamento del putumayo</t>
  </si>
  <si>
    <t>JERSON NOREL PORTILLA SALZAR</t>
  </si>
  <si>
    <t>Jennifer Liseth Ballesteros Velasquez</t>
  </si>
  <si>
    <t>JESSICA VIVIANA  CRUZ MENA</t>
  </si>
  <si>
    <t>ASTRID CATHERINE RIVAS DUARTE</t>
  </si>
  <si>
    <t xml:space="preserve">MARLY ANDREA LOPEZ BENAVIDES </t>
  </si>
  <si>
    <t>JHONATAN CASTAÑO</t>
  </si>
  <si>
    <t>MARIA CRISTINA RESTREPO MEJIA</t>
  </si>
  <si>
    <t xml:space="preserve">DIEGO IVAN JURADO MEJIA </t>
  </si>
  <si>
    <t>HANIA MELISA GOMEZ CERON</t>
  </si>
  <si>
    <t>GINA MARCELA PANTOJA VERA</t>
  </si>
  <si>
    <t>JANETH PATRICIA VALLEJO MONCAYO</t>
  </si>
  <si>
    <t>YASMIN VIVIANA  JURADO JAMANOY</t>
  </si>
  <si>
    <t>YENNY ROCIO MORALES GETIAL</t>
  </si>
  <si>
    <t>Viviana Giraldo Barrera</t>
  </si>
  <si>
    <t>TATIANA EDITH GONZALEZ OSSA</t>
  </si>
  <si>
    <t>Jeisson David España Barragán</t>
  </si>
  <si>
    <t>Alveiro Portilla Carvajal</t>
  </si>
  <si>
    <t>EDGAR MUÑOZ</t>
  </si>
  <si>
    <t>XUXA JAKELINE SEVILLANO CORTES</t>
  </si>
  <si>
    <t>Maria Jose Hurtado Arias</t>
  </si>
  <si>
    <t xml:space="preserve"> OMAR ORLANDO CISNEROS PATIÑO</t>
  </si>
  <si>
    <t>Marly Lorena Tapia Garzon</t>
  </si>
  <si>
    <t>nereida pantoja</t>
  </si>
  <si>
    <t>Jairo Ivan Siza Campo</t>
  </si>
  <si>
    <t xml:space="preserve">NANCY RUBIELA RAMOS REVELO </t>
  </si>
  <si>
    <t>Clara Angélica Perafán Segura</t>
  </si>
  <si>
    <t xml:space="preserve">yudy catherine guerrero rodriguez </t>
  </si>
  <si>
    <t>Alexander Fernando Bermeo Leyton</t>
  </si>
  <si>
    <t>Dannia Yissell Pinchao Lopez</t>
  </si>
  <si>
    <t>CIELOALEJA</t>
  </si>
  <si>
    <t>MARTHA LUCENA VIVAS IJAJÍ</t>
  </si>
  <si>
    <t>Sandra Janeth Rodriguez Toro</t>
  </si>
  <si>
    <t>MARIA EDILMA ENRIQUEZ LOPEZ</t>
  </si>
  <si>
    <t>DOLLY YEISNEY ILES IJAJI</t>
  </si>
  <si>
    <t>Wilder Trujillo Luna</t>
  </si>
  <si>
    <t>DANIEL ARTEAGA CUSIS</t>
  </si>
  <si>
    <t>JOESMIRA LAURA MATABANCHOY ARIAS</t>
  </si>
  <si>
    <t>VIVIANA PATRCIA JURADO</t>
  </si>
  <si>
    <t xml:space="preserve"> ANY LORENA TAPIA PIZO </t>
  </si>
  <si>
    <t>LISSETH VANESSA GIRALDO GARCIA</t>
  </si>
  <si>
    <t>Ruby Annabelly Ospina Apraez</t>
  </si>
  <si>
    <t>CLEIDY ADRIANA MORALES MONTILLA</t>
  </si>
  <si>
    <t>YUDY VANESA GUEVARA ARANGO</t>
  </si>
  <si>
    <t>delcy nubia narvaez gomez</t>
  </si>
  <si>
    <t>jibanandrea medina</t>
  </si>
  <si>
    <t xml:space="preserve">olga lucia benavides suarez. </t>
  </si>
  <si>
    <t>CLAUDIA LORENA ROJAS PALACIOS</t>
  </si>
  <si>
    <t>EYBER FERNANDO MACIAS</t>
  </si>
  <si>
    <t>ALEJANDRO</t>
  </si>
  <si>
    <t>francisco muriel arciniegas</t>
  </si>
  <si>
    <t>CONTRATO DE PRESTACION DE SERVICIOS PROFESIONALES PARA APOYO EN LAS GESTIONES, PROCESOS Y PROCEDIMIENTOS DE ASUNTOS ETNICOS DE LA SECRETARIA DE GOBIERNO DE LA GOBERNACION DE PUTUMAYO</t>
  </si>
  <si>
    <t>CONTRATO DE PRESTACIÓN DE SERVICIOS DE UN TECNICO PARA APOYO A LA GESTIÓN EN LOS PROCESOS Y PROCEDIMIENTOS DE LA SECRETARÍA DE GOBIERNO DEPARTAMENTAL</t>
  </si>
  <si>
    <t>CONTRATO DE PRESTACIÓN DE SERVICIOS PROFESIONALES DE UN INGENIERO INDUSTRIAL PARA APOYAR LA EJECUCIÓN DEL PROYECTO DENOMINADO "DESARROLLO, SEGUIMIENTO Y MEJORAMIENTO DEL SISTEMA DE GESTIÓN SIGE-MIPG DE LA GOBERNACIÓN DE PUTUMAYO"</t>
  </si>
  <si>
    <t>CONTRATO DE PRESTACIÓN DE SERVICIOS PROFESIONALES DE UN INGENIERO ELECTROMECÁNICO PARA APOYAR LA EJECUCION DEL PROYECTO DENOMINADO "DESARROLLO, SEGUIMIENTO Y MEJORAMIENTO DEL SISTEMA DE GESTION (SIGE-MIPG) DE LA GOBERNACION DE PUTUMAYO"</t>
  </si>
  <si>
    <t>CONTRATO DE PRESTACIÓN DE SERVICIOS DE APOYO A LA GESTIÓN DE UN TECNOLOGO EN AUTOMATIZACION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</si>
  <si>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ADMINISTRADOR INFORMÁTICO ESPECIALIZADO EN GERENCIA DE PROYECTOS PARA BRINDAR APOYO A LA ADMINISTRACIÓN DEL APLICATIVO GESPROY-SGR EN LA SECRETARIA DE PLANEACION DEPARTAMENTAL</t>
  </si>
  <si>
    <t>CONTRATO DE PRESTACION DE SERVICIOS PROFESIONALES DE UN PSICOLOGO PARA APOYAR A LA SECRETARIA DE PLANEACION DEPARTAMENTAL.</t>
  </si>
  <si>
    <t>CONTRATO DE PRESTACION DE SERVICIOS PROFESIONALES DE UN INGENIERO AGROFORESTAL PARA BRINDAR APOYO A LA INSTANCIA DE GERENCIA DE PROYECTOS DE PROGRAMAS DE DESARROLLO CON ENFOQUE TERRITORIAL-PDET DE LA SECRETARIA DE PLANEACION DEPARTAMENTAL</t>
  </si>
  <si>
    <t>CONTRATO DE PRESTACIÓN DE SERVICIOS DE UN PROFESIONAL EN SALUD OCUPACIONAL PARA APOYAR EN LA GESTIÓN DEL SISTEMA DE SEGURIDAD Y SALUD EN EL TRABAJO DE LA GOBERNACIÓN DEL PUTUMAYO</t>
  </si>
  <si>
    <t>CONTRATO DE PRESTACIÓN DE SERVICIOS DE APOYO A LA GESTIÓN DE UN PROFESIONAL PARA ACTUALIZAR LA INFORMACIÓN DE BIENES INMUEBLES, REALIZANDO PROCESOS DE ACTUALIZACIÓN DE INFORMACIÓN POR CADA BIEN Y ADELANTAR REPORTE DE INFORMACIÓN A LOS ENTES DE CONTROL, EN LA OFICINA GRF- ALMACÉN DEPARTAMENTAL DE LA GOBERNACIÓN DEL PUTUMAYO.</t>
  </si>
  <si>
    <t>CONTRATO DE PRESTACIÓN DE SERVICIOS PROFESIONALES DE UN ENLACE ETNICO PARA APOYAR LOS PROCESOS DE LA SECRETARIA DE GOBIERNO DEPARTAMENTAL."</t>
  </si>
  <si>
    <t>CONTRATO DE PRESTACIÓN DE SERVICIOS DE APOYO A LA GESTIÓN DE UN EGRESADO EN DERECHO CON ACREDITACIÓN DE TERMINACIÓN DE MATERIAS PARA BRINDAR APOYO A LA SECRETARIA DE PLANEACION DEPARTAMENTAL</t>
  </si>
  <si>
    <t>CONTRATO DE PRESTACIÓN DE SERVICIOS DE APOYO A LA GESTIÓN DE UN TECNICO PARA LA ATENCIÓN AL CIUDADANO Y GESTIÓN DOCUMENTAL EN LA GOBERNACIÓN DEL DEPARTAMENTO DEL PUTUMAYO</t>
  </si>
  <si>
    <t>CONTRATO DE PRESTACIÓN DE SERVICIOS PARA APOYAR AL PROGRAMA DE MEDICAMENTOS Y MANEJO DEL FONDO ROTATORIO DE ESTUPEFACIENTES DEL DEPARTAMENTO DEL PUTUMAYO, A TRAVES DE UN TECNOLOGO EN REGENCIA DE FARMACIA CON DOS AÑOS DE EXPERIENCIA</t>
  </si>
  <si>
    <t>CONTRATO DE PRESTACIÓN DE SERVICIOS DE UN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</si>
  <si>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PROFESIONALES DE UN INGENIERO DE MINAS PARA APOYAR LA EJECUCIÓN DEL PROYECTO DENOMINADO "FORTALECIMIENTO DE LA CAPACIDAD INSTITUCIONAL PARA EL SEGUIMIENTO , EVALUACION Y DIVULGACION DE RESULTADOS DEL PLAN DE DESARROLLO DEPARTAMENTAL DEL PUTUMAYO</t>
  </si>
  <si>
    <t xml:space="preserve"> CONTRATO DE PRESTACIÓN DE SERVICIOS PROFESIONALES DE UN LICENCIADO EN ETNOEDUCACION PARA BRINDAR APOYO A LA SECRETARÍA DE PLANEACIÓN DEPARTAMENTAL</t>
  </si>
  <si>
    <t xml:space="preserve"> CONTRATO DE PRESTACIÓN DE SERVICIOS DE APOYO A LA GESTION DE UN TECNICO PARA LA GENERACIÓN PERIODICA DE REPORTE DE INDICADORES DE GESTIÓN, y ACTUALIZACION DE INVENTARIOS DE LOS BIENES MUEBLES DE PROPIEDAD DEL DEPARTAMENTO DEL PUTUMAYO.</t>
  </si>
  <si>
    <t>CONTRATO DE PRESTACIÓN DE SERVICIOS DE APOYO DE UN TECNOLOGO EN ADMINISTRACIÓN Y CONTABILIDAD SISTEMATIZADA PARA BRINDAR APOYO ADMINISTRATIVO A LAS ACTIVIDADES MISIONALES DE LA SECRETARIA DE INFRAESTRUCTURA DEL DEPARTAMENTO</t>
  </si>
  <si>
    <t>CONTRATO DE PRESTACION DE SERVICIOS DE APOYO A LA GESTION DE UN TECNOLOGO EN OBRAS CIVILES PARA APOYAR EL MANEJO DEL APLICATIVO GESPROY-SGR, OBTENCIÓN Y TRAMITE DE LA INFORMACIÓN SEGÚN REQUERIMIENTOS EN LA SECRETARIA DE PLANEACIÓN DEPARTAMENTAL</t>
  </si>
  <si>
    <t>CONTRATO DE PRESTACIÓN DE SERVICIOS PROFESIONALES DE UN ABOGADO ESPECIALISTA EN CONTRATACION ESTATAL PARA BRINDAR APOYO A LA SECRETARÍA DE PLANEACIÓN DEPARTAMENTAL</t>
  </si>
  <si>
    <t>CONTRATO DE PRESTACION DE SERVICIOS DE APOYO A LA GESTIÓN DE UN TÉCNICO EN ARCHIVO PARA COADYUVAR EN EL CONTROL Y LA ORGANIZACIÓN ARCHIVISTICA DEL ARCHIVO DE ALMACÉN Y SELVASALUD LIQUIDADA QUE SE ENCUENTRA A CARGO DE ALMACEN DEPARTAMENTAL DEL PUTUMAYO</t>
  </si>
  <si>
    <t>CONTRATO DE PRESTACIÓN DE SERVICIOS DE APOYO A LA GESTIÓN DE UN TÉCNOLOGO EN PROGRAMACION Y SISTEMAS PARA APOYAR AL DEPARTAMENTO ADMINISTRATIVO DE TRANSITO Y TRANSPORTE DEPARTAMENTAL</t>
  </si>
  <si>
    <t>CONTRATO DE PRESTACIÓN DE SERVICIOS PROFESIONALES ESPECIALIZADOS DE UN ADMINISTRADOR DE EMPRESAS PARA BRINDAR APOYO EN ASUNTOS DE EDUCACION SUPERIOR EN LA SECRETARIA DE EDUCACION DEPARTAMENTAL DEL PUTUMAYO</t>
  </si>
  <si>
    <t>CONTRATO DE PRESTACIÓN DE SERVICIOS DE APOYO A LA GESTIÓN DE UN TÉCNICO EN AREAS ADMINISTRATIVAS  PARA EL ÁREA DE TALENTO HUMANO DE LA SECRETARIA DE EDUCACIÓN DEL PUTUMAYO</t>
  </si>
  <si>
    <t>CONTRATO DE PRESTACIÓN DE SERVICIOS DE APOYO A LA GESTIÓN DE UN TÉCNICO EN SISTEMAS DE COMPUTACION  PARA APOYAR EL MANEJO DEL APLICATIVO GESPROY-SGR , OBTENCIÓN Y TRÁMITE DE LA INFORMACIÓN SEGÚN REQUERIMIENTOS EN LA SECRETARÍA DE PLANEACIÓN DEPARTAMENTAL</t>
  </si>
  <si>
    <t xml:space="preserve"> 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</si>
  <si>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</si>
  <si>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</si>
  <si>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</si>
  <si>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 INGENIERO CIVIL PARA BRINDAR APOYO A LOS PROCESOS PROCEDIMIENTOS DE ÍNDOLE TÉCNICO Y/O ADMINISTRATIVO INHERENTES A LOS PROYECTOS QUE ESTEN BAJO LA SUPERVISIÓN DE LA SECRETARIA DE INFRAESTRUCTURA DEL DEPARTAMENTO DE PUTUMAYO</t>
  </si>
  <si>
    <t>CONTRATO DE PRESTACIÓN DE SERVICIOS PROFESIONALES DE UN ADMINISTRADOR DE EMPRESAS PARA APOYAR LA EJECUCION DEL PROYECTO DENOMINADO"FORTALECIMIENTO DE CAPACIDADES EN LOS BANCOS DE PROGRAMAS Y PROYECTOS DEL DEPARTAMENTO DEL PUTUMAYO</t>
  </si>
  <si>
    <t xml:space="preserve"> CONTRATO DE PRESTACIÓN DE SERVICIOS DE APOYO A LA GESTION DE UN TECNOLOGO EN PROGRAMACION Y SISTEMAS DE COMPUTACION PARA APOYAR LA EJECUCION DEL PROYECTO DENOMINADO "FORTALECIMIENTO DE CAPACIDADES EN LOS BANCOS DE PROGRAMAS Y PROYECTOS DEL DEPARTAMENTO DEL PUTUMAYO</t>
  </si>
  <si>
    <t xml:space="preserve"> CONTRATO DE PRESTACIÓN DE SERVICIOS DE UN/A APSICÓLOGO/A ESPECIALIZADO/A PARA APOYAR LA SECRETARIA DE DESARROLLO SOCIAL DEPARTAMENTAL</t>
  </si>
  <si>
    <t>CONTRATO DE PRESTACION DE SERVICIOS DE UN PROFESIONAL EN LAS CIENCIAS ADMINISTRATIVAS PARA APOYAR AL PROGRAMA DE ADULTO MAYOR EN LA SECRETARIA DE DESARROLLO SOCIAL DEPARTAMENTAL</t>
  </si>
  <si>
    <t>CONTRATO DE PRESTACION DE SERVICIOS DE UN PROFESIONAL DE LAS CIENCIAS SOCIALES Y/O HUMANAS ESPECIALIZADO EN PROYECTOS PARA APOYAR LA FORMULACION DE PROYECTOS Y LOS PROCESOS ADMINISTRATIVOS DE LA SECRETARIA DE DESARROLLO SOCIAL DEPARTAMENTAL</t>
  </si>
  <si>
    <t>CONTRATO DE PRESTACIÓN DE SERVICIOS DE UN/A TRABAJADOR/A SOCIAL ESPECIALIZADO/A PARA APOYAR LA SECRETARÍA DE DESARROLLO SOCIAL DEPARTAMENTAL</t>
  </si>
  <si>
    <t>CONTRATO DE PRESTACIÓN DE SERVICIOS DE APOYO A LA GESTIÓN DE UN TÉCNICO EN SISTEMAS PARA APOYAR A LA SECRETARÍA DE DESARROLLO SOCIAL DEPARTAMENTAL</t>
  </si>
  <si>
    <t xml:space="preserve"> CONTRATO DE PRESTACION DE SERVICIOS PROFESIONALES DE UN/A PSICOLOGO/A PARA APOYAR AL PROGRAMA DE DESARROLLO INTEGRAL A LA PRIMERA INFANCIA, INFANCIA, ADOLESCENCIA Y FAMILIA DE LA SECRETARIA DE DESARROLLO SOCIAL DEPARTAMENTAL</t>
  </si>
  <si>
    <t xml:space="preserve"> CONTRATO DE PRESTACIÓN DE SERVICIOS DE APOYO A LA GESTIÓN DE UN TECNICO EN ARCHIVO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</si>
  <si>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DESARROLLAR ACTIVIDADES DEL SECTOR AMBIENTAL Y AGROFORESTAL EN LA SECRETARIA DE DESARROLLO AGROPECUARIO Y MEDIO AMBIENTE DEPARTAMENTAL</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</si>
  <si>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</si>
  <si>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PRESTACIÓN DE SERVICIOS PROFESIONALES DE UN INGENIERO BIOMÉDICO PARA APOYAR LAS ACTIVIDADES DE MANTENIMIENTO PREVENTIVO Y CORRECTIVO DE LOS EQUIPOS DEL LABORATORIO DEPARTAMENTAL DE SALUD PUBLICA DEL DEPARTAMENTO DEL PUTUMAYO.</t>
  </si>
  <si>
    <t>CONTRATO DE PRESTACION DE SERVICIOS DE APOYO A LA GESTION EN LA SECCION DE RENTAS PARA APOYAR ACTIVIDADES RELACIONADAS CON EL CONTROL OPERATIVO DEL IMPUESTO AL CONSUMO Y O PARTICIPACION EN EL MARCO DEL CONVENIO PM No 065 SUSCRITO CON LA FND PROGRAMA ANTI CONTRABANDO</t>
  </si>
  <si>
    <t>CONTRATO DE PRESTACION DE SERVICIOS DE UN PROFESIONAL DEL AREA DE ZOOTECNIA COMO APOYO A LA GESTION PARA APOYAR ACTIVIDADES DEL AREA PECUARIA Y ACUICOLA, QUE FACILITEN EL ALCANCE DE LOS OBETIVOS DE LA SECRETARIA DE DESARROLLO AGROPECUARIO Y MEDIO AMBIENTE DEPARTAMENTAL</t>
  </si>
  <si>
    <t>CONTRATO DE PRESTACIÓN DE SERVICIOS PROFESIONALES DE UN INGENIERO AGROINDUSTRIAL QUE PERMITAN LA EJECUCIÓN DE ACTIVIDADADES DESARROLLADAS EN LA SECRETARIA DE DESARROLLO AGROPECUARIO Y MEDIO AMBIENTE DEPARTAMENTAL DE LA GOBERNACIÓN DEL PUTUMAYO</t>
  </si>
  <si>
    <t>CONTRATO DE PRESTACIÓN DE SERVICIOS DE APOYO A LA GESTION DE UN TECNICO EN SISTEMAS DE COMPUTO PARA APOYAR LA EJECUCION DEL PROYECTO DENOMINADO "FORTALECIMIENTO DE CAPACIDADES EN LOS BANCOS DE PROGRAMAS Y PROYECTOS DEL DEPARTAMENTO DEL PUTUMAYO"</t>
  </si>
  <si>
    <t>CONTRATO DE PRESTACIÓN DE SERVICIOS PROFESIONALES DE UN ABOGADO PARA EL APOYO DE LA SECRETARIA DE PRODUCTIVIDAD Y COMPETITIVIDAD DEL DEPARTAMENTO DEL PUTUMAYO</t>
  </si>
  <si>
    <t>CONTRATO DE PRESTACIÓN DE SERVICIOS DE UN PROFESIONAL CON ESPECIALIZACION EN GESTIÓN DE PROYECTOS, PARA EL APOYO A LA SECRETARIA DE PRODUCTIVIDAD Y COMPETITIVIDAD DEL DEPARTAMENTO DEL PUTUMAYO</t>
  </si>
  <si>
    <t>CONTRATO DE PRESTACIÓN DE SERVICIOS DE APOYO A LA GESTION DE UN TECNICO EN SISTEMAS PARA APOYAR LA EJECUCION DEL PROYECTO DENOMINADO "FORTALECIMIENTO DE CAPACIDADES EN LOS BANCOS DE PROGRAMAS Y PROYECTOS DEL DEPARTAMENTO DEL PUTUMAYO</t>
  </si>
  <si>
    <t>CONTRATO DE PRESTACIÓN DE SERVICIOS PROFESIONALES DE UN/A PSICÓLOGO/A PARA APOYAR EL PROGRAMA DE EQUIDAD DE GÉNERO DE LA SECRETARIA DE DESARROLLO SOCIAL DEPARTAMENTAL</t>
  </si>
  <si>
    <t xml:space="preserve"> CONTRATO DE PRESTACIÓN DE SERVICIOS DE UN TÉCNICO EN ASISTENCIA EN ORGANIZACIÓN DE ARCHIVO DE LA SECRETARIA DE PRODUCTIVIDAD Y COMPETITIVIDAD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</si>
  <si>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</si>
  <si>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PRESTACION DE SERVICIOS DE APOYO A LA GESTIÓN DE UN BACHILLER PARA APOYAR EL PROCESO DE GESTIÓN DOCUMENTAL DE LA SECRETARIA DE PLANEACION DEPARTAMENTAL</t>
  </si>
  <si>
    <t>CONTRATO DE PRESTACIÓN DE SERVICIOS PROFESIONALES DE UN ADMINISTRADOR DE EMPRESAS ESPECIALISTA EN GESTION PUBLICA PARA APOYAR LA EJECUCIÓN DEL PROYECTO DENOMINADO "DESARROLLO, SEGUIMIENTO Y MEJORAMIENTO DEL SISTEMA DE GESTIÓN SIGE-MIPG DE LA GOBERNACIÓN DE PUTUMAYO"</t>
  </si>
  <si>
    <t>CONTRATO DE PRESTACIÓN DE SERVICIOS PROFESIONALES DE UN ABOGADO ESPECIALIZADO COMO APOYO A LA GESTIÓN DE LA SECRETARIA DE DESARROLLO AGROPECUARIO Y MEDIO AMBIENTE DEPARTAMENTAL DE LA GOBERNACIÓN DEL PUTUMAYO</t>
  </si>
  <si>
    <t>CONTRATO DE PRESTACIÓN DE SERVICIOS DE UN TECNÓLOGO PARA BRINDAR APOYO EN LA OFICINA DE RENTAS CON SEDE EN EL MUNICIPIO DE SIBUNDOY, ADSCRITA A LA SECRETARIA DE HACIENDA DEPARTAMENTAL.</t>
  </si>
  <si>
    <t>CONTRATO DE PRESTACION DE SERVICIOS DE APOYO A LA GESTION DE UN TECNICO PARA APOYAR EN LAS ACTIVIDADES INHERENTES A LA SECRETARIA DE INFRAESTRUCTURA DEL DEPARTAMENTO DE PUTUMAYO</t>
  </si>
  <si>
    <t>CONTRATO DE PRESTACION DE SERVICIOS PROFESIONALES ESPECIALIZADOS DE UN ABOGADO PARA EL APOYO A TEMAS JURIDICOS DE COMPETENCIA DE LA SECRETARIA DE INFRAESTRUCTURA DEL DEPARTAMENTO DE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</si>
  <si>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</si>
  <si>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PRESTACION DE SERVICIOS DE APOYO A LA GESTION DE UN TECNOLOGO EN GESTION EMPRESARIAL PARA APOYAR EL PROCESO DE GESTIÓN DOCUMENTAL DE LA SECRETARIA DE PLANEACION DEPARTAMENTAL.</t>
  </si>
  <si>
    <t>CONTRATO DE PRESTACIÓN DE SERVICIOS PROFESIONALES DE UN ADMINISTRADOR EN SALUD OCUPACIONAL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</si>
  <si>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APOYAR ACTIVIDADES DESARROLLADAS EN EL SECTOR PECUARIO DE LA SECRETARÍA DE DESARROLLO AGROPECUARIO Y MEDIO AMBIENTE DEPARTAMENTA</t>
  </si>
  <si>
    <t>CONTRATO DE PRESTACIÓN DE SERVICIOS DE APOYO A LA GESTIÓN DE UN TECNOLOGO PARA APOYAR LA EJECUCION DEL PROYECTO DENOMINADO - FORTALECIMIENTO DE CAPACIDADES EN LOS BANCOS DE PROGRAMAS Y PROYECTOS DEL DEPARTAMENTO DEL PUTUMAYO</t>
  </si>
  <si>
    <t>CONTRATO DE PRESTACIÓN DE SERVICIOS DE APOYO A LA GESTIÓN DE UN TÉCNICO LABORAL POR COMPETENCIA EN ASISTENTE EN TRABAJO SOCIAL PARA EL APOYO DE LA SECRETARIA DE DESARROLLO AGROPECUARIO Y MEDIO AMBIENTE DEPARTAMENTA</t>
  </si>
  <si>
    <t>CONTRATO DE PRESTACIÓN DE SERVICIOS DE UN PROFESIONAL EN INGENIERÍA AMBIENTAL, PARA EL APOYO DEL SECTOR TURISMO DE LA SECRETARIA DE PRODUCTIVIDAD Y COMPETITIVIDAD DEL DEPARTAMENTO PUTUMAYO</t>
  </si>
  <si>
    <t>CONTRATO DE PRESTACION DE SERVICIOS PROFESIONALES ESPECIALIZADOS DE UN INGENIERO CIVIL PARA BRINDAR APOYO EN LOS PROCESOS PROCEDIMIENTO DE INDOLE TECNICO Y/O ADMINISTRATIVO INHERENTE A LOS PROYECTOS QUE ESTEN BAJO LA SUPERVISION DE LA SECRETARIA DE INFRAESTRUCTURA DEL DEPARTAMENTO DE PUTUMAYO</t>
  </si>
  <si>
    <t>CONTRATO DE PRESTACIÓN DE SERVICIOS DE UN (1) PROFESIONAL EN SALUD CON ESPECIALIZACIÓN EN AREAS DE LA SALUD, PARA APOYO EN LAS ACCIONES DE INSPECCIÓN Y VIGILANCIA QUE REALIZA LA SECRETARIA DE SALUD AL ASEGURAMIENTO Y PRESTACIÓN DE LOS SERVICIOS DE SALUD EN EL DEPARTAMENTO DEL PUTUMAYO</t>
  </si>
  <si>
    <t>CONTRATO DE PRESTACIÓN DE SERVICIOS DE UN (1) PROFESIONAL EN INGENIERÍA AMBIENTAL PARA APOYAR Y FORTALECER LA GESTIO DEL SISTEMA OBLIGATORIO DE GARANTIA DE CALIDAD Y EL PROCESO DE INSPECCION VIGILANCIA Y CONTROL A LOS PRESTADORES DE SERVICIOS DE SALUD DEL DEPARTAMENTO DEL PUTUMATO</t>
  </si>
  <si>
    <t>CONTRATO DE PRESTACIÓN DE SERVICIOS PARA APOYAR  LA REVISION Y CONSOLIDACION  DE INFORMACION  DEL PLAN DE INTERVENCIONES COLECTIVAS  DESARROLLADO  DE ACUERDO  A LA CONTRATACION  CON LAS ESE  O IPS  DEL DEPARTAMENTO, ATRAVES  DE UN TECNOLOGO, CON DOS AÑOS DE EXPERIENCIA</t>
  </si>
  <si>
    <t>CONTRATO DE PRESTACIÓN DE SERVICIOS DE UN INGENIERO INDUSTRIAL ESPECIALIZADO, PARA EL APOYO A LA GESTIÓN ADMINISTRATIVA Y OPERATIVA DE LA SECRETARIA DE PRODUCTIVIDAD Y COMPETITIVIDAD DEL DEPARTAMENTO DEL PUTUMAYO</t>
  </si>
  <si>
    <t>CONTRATO DE PRESTACIÓN DE SERVICIOS PROFESIONALES DE UN ABOGADO PARA EL APOYO DE LAS ETAPAS CONTRACTUALES DE LOS CONTRATOS DE LA SECRETARIA DE PRODUCTIVIDAD Y COMPETITIVIDAD DEL DEPARTAMENTO DEL PUTUMAYO</t>
  </si>
  <si>
    <t>CONTRATO DE PRESTACIÓN DE SERVICIOS DE APOYO A LA GESTIÓN DE UN TECNICO EN SISTEMAS QUE APOYE LA GESTIÓN DE TECNOLOGÍA E INFORMACIÓN DE LA GOBERNACIÓN DEL PUTUMAYO</t>
  </si>
  <si>
    <t>CONTRATO DE PRESTACION DE SERVICIOS PROFESIONALES ESPECIALIZADOS DE UN ARQUITECTO, ARQUITECTO CONSTRUCTOR O INGENIERO CIVIL PARA BRINDAR APOYO A LOS PROCESOS, PROCEDIMIENTOS Y SUPERVISIONES A CARGO DE LA SECRETARIA DE INFRAESTRUCTURA DEL DEPARTAMENTO DE PUTUMAYO</t>
  </si>
  <si>
    <t>CONTRATO DE PRESTACION DE SERVICIOS PROFESIONALES PARA APOYAR AL PROGRAMA DE VICTIMAS DE LA SECRETARIA DE GOBIERNO DEPARTAMENTAL EN EL DILIGENCIAMIENTO DE LAS HERRAMIENTAS DE SEGUIMIENTO Y EVALUACION DE LA POLITICA PUBLICA DE VICTIMAS DE LA SECRETARIA DE GOBIERNO DE LA GOBERNACION DE PUTUMAYO</t>
  </si>
  <si>
    <t>CONTRATO DE PRESTACIÓN DE SERCICIOS DE UN PROFESIONAL DE LAS CIENCIAS SOCIALES Y/O HUMANAS PARA APOYAR AL PROGRAMA DE JUVENTUD DE LA SECRETARÍA DE DESARROLLO SOCIAL DEPARTAMENTAL.</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</si>
  <si>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</si>
  <si>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UN INGENIERO MECATRÓNICO PARA EL APOYO AL SECTOR DE CIENCIA, TECNOLOGÍA, E INNOVACIÓN DE LA SECRETARIA DE PRODUCTIVIDAD Y COMPETITIVIDAD DEL DEPARTAMENTO DEL PUTUMAYO.</t>
  </si>
  <si>
    <t>CONTRATO DE PRESTACIÓN DE SERVICIOS PROFESIONALES DE UN ADMINISTRADOR DE EMPRESAS, ESPECIALISTA EN GERENCIA DE PROYECTOS, PARA APOYAR LA EJECUCION DEL PROYECTO DENOMINADO "FORTALECIMIENTO DE CAPACIDADES EN LOS BANCOS DE PROGRAMAS Y PROYECTOS DEL DEPARTAMENTO DEL PUTUMAYO"</t>
  </si>
  <si>
    <t>CONTRATO DE PRESTACIÓN DE SERVICIOS DE UN PROFESIONAL EN ADMINISTRACIÓN DE EMPRESAS PARA EL APOYO AL SECTOR DE FOMENTO EMPRESARIAL DE LA SECRETARIA DE PRODUCTIVIDAD Y COMPETITIVIDAD DEL DEPARTAMENTO DEL PUTUMAYO</t>
  </si>
  <si>
    <t>CONTRATO DE PRESTACIÓN DE SERVICIOS DE UN TECNÓLOGO PARA BRINDAR APOYO EN LA OFICINA DE RENTAS CON SEDE EN EL MUNICIPIO DE PUERTO ASIS, ADSCRITA A LA SECRETARIA DE HACIENDA DEPARTAMENTAL</t>
  </si>
  <si>
    <t>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</si>
  <si>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ADMINISTRADOR DE EMPRESAS PARA APOYAR A LA SECRETARIA DE PLANEACION DEPARTAMENTAL.</t>
  </si>
  <si>
    <t>CONTRATO DE PRESTACIÓN DE SERVICIOS PROFESIONALES DE UN INGENIERO DE MINAS, ESPECIALIZADO EN GERENCIA AMBIENTAL PARA APOYAR AL SECTOR MINERO DE LA SECRETARIA DE PRODUCTIVIDAD Y COMPETITIVIDAD DEL DEPARTAMETO DEL PUTUMAYO</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</si>
  <si>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</si>
  <si>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APOYO A LA GESTION DE UN (1) TECNICO EN SISTEMAS PARA EL APOYO AL GRUPO DE ASEGURAMIENTO Y PRESTACION DE SERVICIOS EN LA VALIDACION DE LOS RIPS  DE LA FACTURACION RADICADA POR LOS PRESTADORES DE SERVICIO DE SALUD Y EPS DEL REGIMEN SUBSIDIADO EN LA SECRETARIA DE SALUD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</si>
  <si>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</si>
  <si>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PARA APOYAR LA FORMULACION DEL ASIS DEPARTAMENTAL, CON ENFOQUE ETNOCULTURAL, BRINDAR ASISTENCIA TECNICA EN ASIS ETNOCULTURAL A LOS MUNICIPIOS A TRAVES DE UN PROFESIONAL EN AREAS DE LA SALUD, ESPECIALIZADO, CON DOS AÑOS DE EXPERIENCIA</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</si>
  <si>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</si>
  <si>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PROFESIONALES DE UN INGENIERO CIVIL PARA BRINDAR APOYO EN LOS PROCESOS, PROCEDIMIENTO DE INDOLE TECNICO Y/O ADMINISTRATIVO INHERENTE A LOS PROYECTOS QUE ESTEN BAJO LA SUPERVISION DE LA SECRETARIA DE INFRAESTRUCTURA DEL DEPARTAMENTO DEL PUTUMAYO</t>
  </si>
  <si>
    <t>CONTRATO DE PRESTACIÓN DE SERVICIOS DE UN PROFESIONAL EN INGENIERÍA AMBIENTAL, PARA EL APOYO A LA SECRETARIA DE PRODUCTIVIDAD Y COMPETITIVIDAD DEL DEPARTAMENTO PUTUMAYO</t>
  </si>
  <si>
    <t xml:space="preserve">CONTRATO DE PRESTACION DE SERVICIOS PROFESIONALES DE UN INGENIERO CIVIL PARA BRINDAR APOYO A LOS PROCESOS PROCEDIMIENTOS Y SUPERVISIONES A CARGO DE LA SECRETARIA DE INFRAESTRUCTURA DEL DEPARTAMENTO DE PUTUMAYO </t>
  </si>
  <si>
    <t>CONTRATO DE PRESTACION DE SERVICIOS PROFESIONALES ESPECIALIZADOS DE UN INGENIERO CIVIL PARA BRINDAR APOYO A LOS PROCESOS PROCEDIMIENTO DE INDOLE TECNICO Y ADMINISTRATIVO INHERENTE A LOS PROYECTOS QUE ESTEN BAJO LA SUPERVISION DE LA SECRETARIA DE INFRAESTRUCTURA DEL DEPARTAMENTO DE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</si>
  <si>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</si>
  <si>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PRESTACIÓN DE SERVICIOS PROFESIONALES DE UN INGENIERO DE SISTEMAS CON DOS AÑOS DE EXPERIENCIA PARA APOYAR  ACCIONES DEL AREA DE SALUD INFANTIL PAI SISTEMAS DE INFORMACIÓN COVID 19 DE LA SECRETARÍA DE SALUD DEPARTAMENTAL DEL PUTUMAYO VIGENCIA 2023.</t>
  </si>
  <si>
    <t>CONTRATO DE PRESTACIÓN DE SERVICIOS DE UN 1 PROFESIONAL DE LA SALUD PARA APOYAR LA VIGILANCIA DEL SISTEMA DE INFORMACIÓN PARA LA CALIDAD PROPIAS DEL SISTEMA OBLIGATORIO DE GARANTIA DE LA CALIDAD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</si>
  <si>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</si>
  <si>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DE UN ADMINISTRADOR DE EMPRESAS, PARA EL APOYO AL SECTOR DE GESTIÓN DE COOPERACIÓN INTERNACIONAL Y DESARROLLO DE FRONTERAS DE LA SECRETARIA DE PRODUCTIVIDAD Y COMPETITIVIDAD DEL DEPARTAMENTO DEL PUTUMAYO.</t>
  </si>
  <si>
    <t>CONTRATO DE PRESTACION DE SERVICIOS DE APOYO A LA GESTION DE UN TECNICO PARA LA ORGANIZACIÓN DE DOCUMENTACION TENIENDO EN CUENTA LAS NORMAS DE ARCHIVO GENERAL, PROYECCION, RADICACION Y DISTRIBUCION DE INFORMACION REQUERIDA EN LA OFICINA DE GRF-ALMACEN DEPARTAMENTAL DE LA GOBERNACION DEL PUTUMAYO</t>
  </si>
  <si>
    <t xml:space="preserve">CONTRATO DE PRESTACIÓN DE SERVICIOS DE APOYO A LA GESTIÓN DE UN TECNOLOGO EN GESTION EMPRESARIAL PARA APOYAR LA EJECUCION DEL PROYECTO DENOMINADO "FORTALECIMIENTO DE CAPACIDADES EN LOS BANCOS DE PROGRAMAS Y PROYECTOS DEL DEPARTAMENTO DEL PUTUMAYO"	 </t>
  </si>
  <si>
    <t>CONTRATO DE PRESTACIÓN DE SERVICIOS PROFESIONALES PARA APOYAR LA EJECUCIÓN DE ACTIVIDADES ESTABLECIDAS EN LA LINEA DE ANÁLISIS DE INFORMACIÓN DEL PROGRAMA ANTICONTRABANDO</t>
  </si>
  <si>
    <t>PRESTACIÓN DE SERVICIOS PROFESIONALES DE UNA ENFERMERA CON DOS AÑOS DE EXPERIENCIA PARA APOYAR EL SISTEMA DE INFORMACIÓN DE LA DIMENSIÓN VIDA SALUDABLE Y ENFERMEDADES TRANSMISIBLES - PROGRAMA AMPLIADO DE INMUNIZACIONES - PAI DE LA SECRETARIA DE SALUD DEL DEPARTAMENTO DEL PUTUMAYO VIGENCIA 2023</t>
  </si>
  <si>
    <t>CONTRATO DE PRESTACIÓN DE SERVICIOS DE UN TECNICO EN SISTEMAS COMO APOYO AL GRUPO DE ASEGURAMIENTO Y PRESTACION DE SERVICIOS LA OFICINA DE CUENTAS MEDICAS DE  LA SECRETARIA DE SALUD DEL DEPARTAMENTO DEL PUTUMAYO</t>
  </si>
  <si>
    <t>CONTRATO DE PRESTACIÓN DE SERVICIOS DE UN ADMINISTRADOR PUBLICO PARA APOYAR ACTIVIDADES DE FORMULACIÓN, SEGUIMIENTO Y GESTIÓN DE LOS SECTORES DE TURISMO, FOMENTO EMPRESARIAL Y COOPERACIÓN INTERNACIONAL DE LA SECRETARIA DE PRODUCTIVIDAD Y COMPETITIVIDAD DEL DEPARTAMENTO DEL PUTUMAYO.</t>
  </si>
  <si>
    <t xml:space="preserve"> CONTRATO DE PRESTACIÓN DE SERVICIOS PROFESIONALES DE UN ADMINISTRADOR DE EMPRESAS ESPECIALISTA EN ALTA GERENCIA PARA APOYAR LA IMPLEMENTACIÓN DE LAS POLÍTICAS DE GESTIÓN Y DESEMPEÑO INSTITUCIONAL EN LA GOBERNACIÓN DE PUTUMAYO, ACORDE CON LOS LINEAMIENTOS ESTABLECIDOS EN EL MODELO INTEGRADO DE PLANEACIÓN Y GESTIÓN.</t>
  </si>
  <si>
    <t>CONTRATO DE PRESTACION DE SERVICIOS PROFESIONALES DE UN INGENIERO DE SISTEMAS PARA SERVIR DE APOYO Y ACOMPAÑAMIENTO DE LOS SISTEMAS DE INFORMACIÓN Y DEL SOFTWARE FINANCIERO DE NOMINA Y ALMACEN DEPARTAMENTAL</t>
  </si>
  <si>
    <t>CONTRATO DE PRESTACION DE SERVICIOS PROFESIONALES DE UN ARQUITECTO PARA BRINDAR APOYO A LOS PROCESOS PROCEDIMIOENTOS Y SUPERVISIONES A CARGO DE LA SECRETARIA DE INFRAESTRUCTURA DEL DEPARTAMENTO DE PUTUMAYO</t>
  </si>
  <si>
    <t>CONTRATO DE PRESTACION DE SERVICIOS PROFESIONALES DE UN INGENIERO INDUSTRIAL PARA APOYAR A LA SECRETARIA DE INFRAESTRUCTURA DEPARTAMENTAL EN EL MANTENIMIENTO Y SOSTENIBILIDAD DEL SISTEMA DE GESTION - MODELO INTEGRADO DE PLANEACION Y GESTION EN LA GOBERNACION DEL PUTUMAYO</t>
  </si>
  <si>
    <t>CONTRATO DE PRESTACION DE SERVICIOS PROFESIONALES PARA APOYAR EN LAS GESTIONES, PROCESOS Y PROCEDIMIENTOS DEL PROGRAMA DE DERECHOS HUMANOS DE LA SECRETARIA DE GOBIERNO DE LA GOBERNACION DE PUTUMAYO</t>
  </si>
  <si>
    <t>CONTRATO PRESTACION DE SERVICIOS PROFESIONALES ESPECIALIZADOS DE UN INGENIERO CIVIL PARA BRINDAR APOYO A LOS PROCESOS , PROCEDIMIENTOS Y SUPERVISIONES A CAGO DE LA SECRETARIA DE INFRAESTRUCTURA DEL DEPARTAMENTO DEL PUTUMAYO</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</si>
  <si>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</si>
  <si>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TECNICO EN SISTEMAS PARA REALIZAR ACTIVIDADES SISTEMATIZACION Y ORGANIZACIÓN DEL ARCHIVO GENERADO EN LA SECRETARIA DE SALUD DEPARTAMENTAL DEL PUTUMAYO</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</si>
  <si>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</si>
  <si>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 xml:space="preserve"> CONTRATO DE PRESTACION DE SERVICIOS PROFESIONALES DE UN ARQUITECTO PARA BRINDAR APOYO A LOS PROCESOS PROCEDIMIENTOS Y SUPERVISIONES A CARGO DE LA SECRETARIA DE INFRAESTRUCTURA DEL DEPARTAMENTO DE PUTUMAYO</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</si>
  <si>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</si>
  <si>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</si>
  <si>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</si>
  <si>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PARA APOYAR EL SEGUIMIENTO DEL PLAN TERRITORIAL EN SALUD, ASISTENCIA TECNICA, MONITOREO Y EVALUACION DE LA ESTRATEGIA PASE A LA EQUIDAD EN SALUD Y DE LOS PLANES DE INTERVENCIONES COLECTIVAS EN 6 MUNICIPIOS DEL DEPARTAMENTO A TRAVES DE UN PROFESIONAL EN SALUD CON DOS AÑOS DE EXPERIENCIA</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</si>
  <si>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</si>
  <si>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PRESTACIÓN DE SERVICIOS PROFESIONALES DE UN PROFESIONAL EN CIENCIAS CONTABLES, ADMINISTRATIVAS O ECONOMICAS,PARA BRINDAR APOYO A LA OFICINA DE TESORERÍA, SECRETARIA DE HACIENDA DE LA GOBERNACIÓN DEL PUTUMAYO.</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</si>
  <si>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</si>
  <si>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DE UN PROFESIONAL PARA APOYO EN FORTALECIMIENTO DE LA DIMENSION VIDA SALUDABLE Y ENFERMEDADES TRANSMISIBLES DEL PROGRAMA AMPLIADO DE INMUNIZACIONES- PAI-PNV19, DE LA   SECRETARIA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</si>
  <si>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PUERTO CAICEDO SECRETARÍA DE SALUD DEL DEPARTAMENTO DEL PUTUMAYO VIGENCIA 2023</t>
  </si>
  <si>
    <t>CONTRATO DE PRESTACIÓN DE SERVICIOS DE UN PROFESIONAL EN BIOLOGIA PARA EL APOYO EN LA VIGILANCIA ENTOMOLOGICA Y ESTRATIFICACIÓN DEL RIESGO PARA LAS ENFERMEDADES TRANSMITIDAS POR VECTORES DEL LABORATORIO DE SALUD PÚBLICA</t>
  </si>
  <si>
    <t>CONTRATO  DE APOYO A LA GESTIÓN DE UN TÉCNICO EN SALUD PARA APOYAR LAS DIMENSIONES PRIORITARIAS EN SALUD PUBLICA  DE LA SECRETARIA DE SALUD DEPARTAMENTAL PUTUMAYO, VIGENCIA 2023.</t>
  </si>
  <si>
    <t>CONTRATO DE PRESTACIÓN DE SERVICIOS DE APOYO A LA GESTIÓN UN TECNICO PARA APOYAR EN EL CONTROL DE INVENTARIO DE LOS INSUMOS ELEMENTOS Y REACTIVOS DEL LABORATORIO DE SALUD PÚBLICA DE LA SECRETARIA DE SALUD DEPARTAMENTAL DE LA GOBERNACION DEL PUTUMAYO</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</si>
  <si>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</si>
  <si>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 xml:space="preserve">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DEPARTAMENTAL DEL PUTUMAYO VIGENCIA 2023 </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</si>
  <si>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</si>
  <si>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CONTRATO DE PRESTACION DE SERVICIOS DE APOYO A LA GESTION DE UN BACHILLER COMO APOYO PARA LA REALIZACION DE ACTIVIDADES DE MANTENIMIENTO Y REPARACIONES MENORES DE LA SECRETARIA DE SALUD DEPARTAMENTAL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</si>
  <si>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</si>
  <si>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EN SALUD ACUPACIONAL PARA APOYAR EL DESARROLLO DE LAS ACCIONES EN LA DIMENSION SALUD Y AMBITO LABORAL DEL PLAN DECENAL DE SALUD PUBLICA DE LA SECRETARIA DE SALUD DEL DEPARTAMENTO DEL PUTUMAYO, VIGENCIA  2022</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</si>
  <si>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</si>
  <si>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PRESTACIÓN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</si>
  <si>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(A) FISIOTERAPEUTA  PARA APOYAR LAS ACCIONES DE LA DIMENSIÓN VIDA SALUDABLE Y CONDICIONES NO TRANSMISIBLES (SALUD VISUAL, SALUD AUDITIVA Y COMUNICATIVA) DENTRO DEL PLAN DECENAL DE SALUD PÚBLICA DE LA SECRETARIA DE SALUD DEL DEPARTAMENTO DEL PUTUMAYO, VIGENCIA 2023</t>
  </si>
  <si>
    <t>CONTRATO DE PRESTACIÓN DE SERVICIOS PROFESIONALES DE UN INGENIERO SANITARIO ESPECIALIZADO PARA APOYAR LA COORDINACIÓN DEL GESTOR DEL PLAN DEPARTAMENTAL DE AGUAS Y SANEAMIENTO BÁSICO DEL DEPARTAMENTO DEL PUTUMAYO-PDA</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</si>
  <si>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</si>
  <si>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</si>
  <si>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 INGENIERO AMBIENTAL PARA BRINDAR APOYO AL EQUIPO DE MECANISMO DE VIABILIZACIÓN DE PROYECTOS DE LA GOBERNACIÓN DEL PUTUMAYO</t>
  </si>
  <si>
    <t>CONTRATO DE PRESTACIÓN DE SERVICIOS PROFESIONALES DE UN INGENIERO AMBIENTAL ESPECIALISTA EN INGENIERIA DE RECURSOS HIDRICOS PARA BRINDAR APOYO AL EQUIPO DE MECANISMO DE VIABILIZACIÓN DE PROYECTOS DE LA GOBERNACIÓN DEL PUTUMAYO</t>
  </si>
  <si>
    <t>CONTRATO DE PRESTACIÓN DE SERVICIOS PROFESIONALES DE UN INGENIERO AMBIENTAL, ESPECIALISTA EN GESTION ENERGETICA Y AMBIENTAL, COMO APOYO AL MECANISMO DEPARTAMENTAL DE VIABILIZACION DE PROYECTOS</t>
  </si>
  <si>
    <t>CONTRATO DE PRESTACIÓN DE SERVICIOS PROFESIONALES DE UN INGENIERO SANITARIO Y AMBIENTAL PARA BRINDAR APOYO AL EQUIPO DE MECANISMO DE VIABILIZACIÓN DE PROYECTOS DE LA GOBERNACIÓN DEL PUTUMAYO</t>
  </si>
  <si>
    <t xml:space="preserve"> CONTRATO DE PRESTACIÓN DE SERVICIOS PROFESIONALES DE UN INGENIERO CIVIL ESPECIALISTA EN GEOTECNIA, COMO APOYO AL MECANISMO DEPARTAMENTAL DE VIABILIZACION DE PROYECTOS</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</si>
  <si>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</si>
  <si>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CONTRATO DE PRESTACIÓN DE SERVICIOS PROFESIONALES PARA EL DESARROLLO DE ACTIVIDADES RELACIONADAS CON GESTIÓN DE LA COBERTURA Y CALIDAD DEL SERVICIO EDUCATIVO PARA LA ATENCION A LA POBLACIÓN AFROCOLOMBIANO DE LA SECRETARIA DE EDUCACIÓN DEL PUTUMAYO (ENLACE AFROCOLOMBIANO)</t>
  </si>
  <si>
    <t>CONTRATO DE PRESTACION DE SERVICIOS PROFESIONALES DE UN ABOGADO PARA APOYAR LOS PROGRAMAS Y ADELANTAR LOS PROCESOS Y PROCEDIMIENTOS JURÍDICOS DE LA SECRETARÍA DE GOBIERNO DE LA GOBERNACION DEL PUTUMAYO</t>
  </si>
  <si>
    <t>CONTRATO DE PRESTACIÓN DE SERVICIOS DE UN ABOGADO PARA APOYAR A LA SECRETARÍA DE DESARROLLO SOCIAL DEPARTAMENTAL</t>
  </si>
  <si>
    <t>CONTRATO DE PRESTACIÓN DE SERVICIOS PROFESIONALES DE UN CONTADOR PÚBLICO ESPECIALIZADO PARA APOYAR AL GESTOR DEL PLAN DEPARTAMENTAL DE AGUA Y SANEAMIENTO BÁSICO PDA, EN EL COMPONENTE FINANCIERO Y CONTABLE.</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</si>
  <si>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</si>
  <si>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PROFESIONALES DE UN (1) PROFESIONAL EN ADMINISTRACIÓN, ECONOMÍA O CONTADURIA PUBLICA COMO APOYO AL GRUPO DE ASEGURAMIENTO Y PRESTACIÓN DE SERVICIOS PARA REALIZAR EL PROCESO DE REVISIÓN CONCILIACIÓN Y DEPURACION DE LAS CUENTAS POR PAGAR RADICADAS POR OS DIFERENTES PRESTADORES DE SERVICIOS DE SALUD EN LA SECRETARIA DE SALUD DEPARTAMENTAL POR CONCEPTO DE SERVICIOS MEDICOS PRESTADOS A POBLACION POBRE NNO ASEGURADA PNA ATENCIONES DE URGENCIA PRESTADAS A LA POBLACIO</t>
  </si>
  <si>
    <t>CONTRATO DE PRESTACIÓN DE SERVICIOS PROFESIONALES DE UN ABOGADO CON MAESTRIA EN DERECHO ADMINISTRATIVO PARA APOYAR AL GESTOR DEL PLAN DEPARTAMENTAL DE AGUAS Y SANEAMIENTO BÁSICO DEL DEPARTAMENTO DEL PUTUMAYO-PDA, EN EL COMPONENTE JURÍDICO Y DE CONTRATACIÓN.</t>
  </si>
  <si>
    <t>CONTRATO DE PRESTACIÓN DE SERVICIOS PROFESIONALES DE UNA TRABAJADORA SOCIAL Y/O POLITÓLOGO ESPECIALIZADO PARA APOYAR AL GESTOR DEL PLAN DEPARTAMENTAL DE AGUA Y SANEAMIENTO BASICO- PDA EN EL COMPONENTE DE ASEGURAMIENTO Y PRESTACION DEL SERVICIO</t>
  </si>
  <si>
    <t>CONTRATO DE PRESTACIÓN DE SERVICIOS DE APOYO A LA GESTIÓN DE UN TÉCNICO PARA APOYAR AL GESTOR DEL PLAN DEPARTAMENTAL DE AGUAS Y SANEAMIENTO BÁSICO DEL DEPARTAMENTO DEL PUTUMAYO-PDA</t>
  </si>
  <si>
    <t>CONTRATO DE PRESTACIÓN DE SERVICIOS PROFESIONALES DE UN CONTADOR PÚBLICO PARA APOYAR AL GESTOR DEL PLAN DEPARTAMENTAL DE AGUA Y SANEAMIENTO BÁSICO PDA, EN EL COMPONENTE FINANCIERO Y CONTABLE</t>
  </si>
  <si>
    <t>CONTRATO DE PRESTACION DE SERVICIOS DE UN PROFESIONAL GEOLOGO PARA APOYAR LA OFICINA DE GESTION DEL RIESGO DE LA SECRETARIA DE GOBIERNO DE LA GOBERNACION DEL PUTUMAYO</t>
  </si>
  <si>
    <t>CONTRATO DE PRESTACION DE SERVICIOS DE APOYO A LA GESTION PARA EL APOYO ADMINISTRATIVO EN LA ARTICULACION DE VIGIAS COMUNITARIOS Y RADIO OPERADORES, PARA LA OPERACIÓN DEL SISTEMA DE ALERTA TEMPRANA SAT EN EL MUNICIPIO DE MOCOA, DEPARTAMENTO DE PUTUMAYO</t>
  </si>
  <si>
    <t xml:space="preserve"> CONTRATO DE PRESTACIÓN DE SERVICIOS PROFESIONALES DE UN ABOGADO PARA APOYAR AL GESTOR DEL PLAN DEPARTAMENTAL DE AGUA Y SANEAMIENTO BASICO - PDA EN EL COMPONENTE JURIDICO Y DE CONTRATACION</t>
  </si>
  <si>
    <t>CONTRATO DE PRESTACIÓN DE SERVICIOS DE UN TECNOLOGO EN TOPOGRAFIA PARA APOYAR AL GESTOR DEL PLAN DEPARTAMENTAL DE AGUA Y SANEAMIENTO BASICO - PDA, EN EL COMPONENTE DE INFRAESTRUCTURA.</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</si>
  <si>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</si>
  <si>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</si>
  <si>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JUDICANTE PARA APOYO EN LAS GESTIONES PROCESOS Y PROCEDIMIENTOS PROPIOS DEL GESTOR DEL PLAN DEPARTAMENTAL DE AGUA Y SANEAMIENTO BÁSICO - PDA</t>
  </si>
  <si>
    <t>CONTRATO DE PRESTACIÓN DE SERVICIOS PROFESIONALES DE UN TECNOLOGO FORESTAL QUE PERMITAN LA EJECUCION DE ACTIVIDADES DESARROLLADAS EN LA SECRETARIA DE DESARROLLO AGROPECUARIO Y MEDIO AMBIENTE DEPARTAMENTAL DE LA GOBERNACIÓN DEL PUTUMAYO</t>
  </si>
  <si>
    <t>CONTRATO DE PRESTACIÓN DE SERVICIOS DE UN PROFESIONAL PARA APOYAR AL PROGRAMA DE PROTECCIÓN Y BIENESTAR ANIMAL DE LA SECRETARÍA DE DESARROLLO SOCIAL DEPARTAMENTAL</t>
  </si>
  <si>
    <t>CONTRATO DE PRESTACIÓN DE SERVICIOS PROFESIONALES DE UN ABOGADO PARA APOYAR AL GESTOR DEL PLAN DEPARTAMENTAL DE AGUA Y SANEAMIENTO BASICO - PDA EN EL COMPONENTE JURIDICO Y DE CONTRATACION</t>
  </si>
  <si>
    <t>CONTRATO DE PRESTACIÓN DE SERVICIOS PROFESIONALES DE UN ABOGADO PARA APOYAR EN LOS PROCESOS ADMINISTRATIVOS, SUPERVISIÓN Y LIQUIDACIÓN DE CONTRATOS QUE SE ENCUENTRAN BAJO LA SUPERVISIÓN DE LA SECRETARIA DE SERVICIOS ADMINISTRATIVOS</t>
  </si>
  <si>
    <t xml:space="preserve"> CONTRATO DE PRESTACIÓN DE SERVICIOS PROFESIONALES DE UN ADMINISTRADOR FINANCIERO PARA APOYAR A LA SECRETARÍA DE PLANEACIÓN DEPARTAMENTAL.</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</si>
  <si>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</si>
  <si>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PROFESIONAL EN CIENCAS ECÓNOMICAS O AFINES PARA POYAR LA OFICINA DE FOSES DE LA SECRETARIA DE EDUCACIÓN DEL DEPARTAMENTO DEL PUTUMAYO.</t>
  </si>
  <si>
    <t>CONTRATO DE PRESTACIÓN DE SERVICIOS PROFESIONALES DE UN ABOGADO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</si>
  <si>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TÉCNICO EN SISTEMAS PARA APOYAR AL PROGRAMA DE DESARROLLO COMUNITARIO DE LA SECRETARÍA DE GOBIERNO DE LA GOBERNACIÓN DEL PUTUMAYO</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</si>
  <si>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</si>
  <si>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</si>
  <si>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CONTRATO DE PRESTACION DE SERVICIOS DE APOYO A LA GESTION UN (1) TECNICO, COMO APOYO AL GRUPO DE ASEGURAMIENTO Y PRESTACION DE SERVICIOS DE LA SECRETARIA DE SALUD DEPARTAMENTAL DEL PUTUMAYO</t>
  </si>
  <si>
    <t>CONTRATO DE PRESTACIÓN DE SERVICIOS DE UN PROFESIONAL EN ADMINISTRACIÓN ECONOMÍA O CONTADURÍA PÚBLICA PARA REALIZAR EL PROCESO DE DEPURACIÓN DE LA CUENTA MAESTRA DE SALUD PÚBLICA Y LA CUENTA MAESTRA DE PRESTACIÓN DE SERVICIOS DE LA SECRETARIA DE SALUD DEL DEPARTAMENTO DEL PUTUMAYO</t>
  </si>
  <si>
    <t>"CONTRATO DE PRESTACIÓN DE SERVICIOS DE UN INGENIERO DE SISTEMAS PARA APOYAR EN LAS ACTIVIDADES PROPIAS DE LA OFICINA DE GESTION DE TECNOLOGIAS E INFORMACION DEL DEPARTAMENTO DEL PUTUMAYO"</t>
  </si>
  <si>
    <t>CONTRATO DE PRESTACION DE SERVICIOS PROFESIONALES DE UN ABOGADO PARA EL APOYO A TEMAS JURÍDICOS Y DE CONTRATACION DE COMPETENCIA DE LA SECRETARIA DE INFRAESTRUCTURA DEL DEPARTAMENTO DEL PUTUMAYO</t>
  </si>
  <si>
    <t xml:space="preserve"> CONTRATO DE PRESTACIÓN DE SERVICIOS PROFESIONALES CON CONOCIMIENTO EN FORMULACIÓN DE PROYECTOS PARA APOYAR EL PROGRAMA DE ASUNTOS ÉTNICOS DE LA SECRETARÍA DE GOBIERNO DE LA GOBERNACIÓN DEL PUTUMAYO</t>
  </si>
  <si>
    <t>1125410483</t>
  </si>
  <si>
    <t>1124314084</t>
  </si>
  <si>
    <t>1121507913</t>
  </si>
  <si>
    <t>1125412406</t>
  </si>
  <si>
    <t>1123324577</t>
  </si>
  <si>
    <t>34571917</t>
  </si>
  <si>
    <t>1120216178</t>
  </si>
  <si>
    <t>1093785190</t>
  </si>
  <si>
    <t>1144145726</t>
  </si>
  <si>
    <t>1151953559</t>
  </si>
  <si>
    <t>1124852212</t>
  </si>
  <si>
    <t>1214731415</t>
  </si>
  <si>
    <t>80512917</t>
  </si>
  <si>
    <t>1124855985</t>
  </si>
  <si>
    <t>1124313274</t>
  </si>
  <si>
    <t>97472189</t>
  </si>
  <si>
    <t>69008710</t>
  </si>
  <si>
    <t>1124863277</t>
  </si>
  <si>
    <t>1007432486</t>
  </si>
  <si>
    <t>18131202</t>
  </si>
  <si>
    <t>69007819</t>
  </si>
  <si>
    <t>1085338080</t>
  </si>
  <si>
    <t>1233188987</t>
  </si>
  <si>
    <t>1013646007</t>
  </si>
  <si>
    <t>1053806660</t>
  </si>
  <si>
    <t>1124314376</t>
  </si>
  <si>
    <t>1061815630</t>
  </si>
  <si>
    <t>73097494</t>
  </si>
  <si>
    <t>1127074880</t>
  </si>
  <si>
    <t>55200648</t>
  </si>
  <si>
    <t>41121033</t>
  </si>
  <si>
    <t>1124853647</t>
  </si>
  <si>
    <t>18125838</t>
  </si>
  <si>
    <t>1100682222</t>
  </si>
  <si>
    <t>1107068670</t>
  </si>
  <si>
    <t>1124856640</t>
  </si>
  <si>
    <t>69008268</t>
  </si>
  <si>
    <t>1124866948</t>
  </si>
  <si>
    <t>1124861290</t>
  </si>
  <si>
    <t>1124848997</t>
  </si>
  <si>
    <t>18125330</t>
  </si>
  <si>
    <t>1117264172</t>
  </si>
  <si>
    <t>1123202171</t>
  </si>
  <si>
    <t>18128509</t>
  </si>
  <si>
    <t>1126449783</t>
  </si>
  <si>
    <t>69006363</t>
  </si>
  <si>
    <t>69007945</t>
  </si>
  <si>
    <t>41160085</t>
  </si>
  <si>
    <t>1124863937</t>
  </si>
  <si>
    <t>1124863511</t>
  </si>
  <si>
    <t>1098721725</t>
  </si>
  <si>
    <t>18128776</t>
  </si>
  <si>
    <t>69008051</t>
  </si>
  <si>
    <t>1061721966</t>
  </si>
  <si>
    <t>18126013</t>
  </si>
  <si>
    <t>1106398180</t>
  </si>
  <si>
    <t>1059242712</t>
  </si>
  <si>
    <t>55062661</t>
  </si>
  <si>
    <t>75071099</t>
  </si>
  <si>
    <t>1124864555</t>
  </si>
  <si>
    <t>69007373</t>
  </si>
  <si>
    <t>18130522</t>
  </si>
  <si>
    <t>1061742988</t>
  </si>
  <si>
    <t>52647501</t>
  </si>
  <si>
    <t>1122724306</t>
  </si>
  <si>
    <t>1124850361</t>
  </si>
  <si>
    <t>7561910</t>
  </si>
  <si>
    <t>1124855299</t>
  </si>
  <si>
    <t>1018432851</t>
  </si>
  <si>
    <t>69023077</t>
  </si>
  <si>
    <t>1110560317</t>
  </si>
  <si>
    <t>1123313728</t>
  </si>
  <si>
    <t>1123334270</t>
  </si>
  <si>
    <t>69030579</t>
  </si>
  <si>
    <t>1124866611</t>
  </si>
  <si>
    <t>27356406</t>
  </si>
  <si>
    <t>1019098673</t>
  </si>
  <si>
    <t>29624166</t>
  </si>
  <si>
    <t>18129292</t>
  </si>
  <si>
    <t>12998092</t>
  </si>
  <si>
    <t>1006947890</t>
  </si>
  <si>
    <t>1143144360</t>
  </si>
  <si>
    <t>31533376</t>
  </si>
  <si>
    <t>1124862782</t>
  </si>
  <si>
    <t>18122763</t>
  </si>
  <si>
    <t>1124848198</t>
  </si>
  <si>
    <t>1127080292</t>
  </si>
  <si>
    <t>1120218363</t>
  </si>
  <si>
    <t>1124852187</t>
  </si>
  <si>
    <t>1124854268</t>
  </si>
  <si>
    <t>18127201</t>
  </si>
  <si>
    <t>1075239035</t>
  </si>
  <si>
    <t>1057576548</t>
  </si>
  <si>
    <t>18126377</t>
  </si>
  <si>
    <t>1124855450</t>
  </si>
  <si>
    <t>1125410521</t>
  </si>
  <si>
    <t>1124853902</t>
  </si>
  <si>
    <t>1.061.777.939</t>
  </si>
  <si>
    <t>27356391</t>
  </si>
  <si>
    <t>1124861423</t>
  </si>
  <si>
    <t>69006757</t>
  </si>
  <si>
    <t>1053810691</t>
  </si>
  <si>
    <t>18130659</t>
  </si>
  <si>
    <t>27472731</t>
  </si>
  <si>
    <t>1124848974</t>
  </si>
  <si>
    <t>18126597</t>
  </si>
  <si>
    <t>18104241</t>
  </si>
  <si>
    <t>1127077599</t>
  </si>
  <si>
    <t>18125987</t>
  </si>
  <si>
    <t>34316707</t>
  </si>
  <si>
    <t>1085269787</t>
  </si>
  <si>
    <t>1124860705</t>
  </si>
  <si>
    <t>97471753</t>
  </si>
  <si>
    <t>18128134</t>
  </si>
  <si>
    <t>1121506887</t>
  </si>
  <si>
    <t>1018509176</t>
  </si>
  <si>
    <t>69087000</t>
  </si>
  <si>
    <t>1124850875</t>
  </si>
  <si>
    <t>36952407</t>
  </si>
  <si>
    <t>1124848054</t>
  </si>
  <si>
    <t>1123330928</t>
  </si>
  <si>
    <t>1124848593</t>
  </si>
  <si>
    <t>1124851681</t>
  </si>
  <si>
    <t>1124853756</t>
  </si>
  <si>
    <t>1124858058</t>
  </si>
  <si>
    <t>12974041</t>
  </si>
  <si>
    <t>27356109</t>
  </si>
  <si>
    <t>1094893333</t>
  </si>
  <si>
    <t>1061776988</t>
  </si>
  <si>
    <t>18131198</t>
  </si>
  <si>
    <t>69009027</t>
  </si>
  <si>
    <t>1134034561</t>
  </si>
  <si>
    <t>1124859540</t>
  </si>
  <si>
    <t>1127071045</t>
  </si>
  <si>
    <t>83215901</t>
  </si>
  <si>
    <t>1061795552</t>
  </si>
  <si>
    <t>1124315755</t>
  </si>
  <si>
    <t>1124859252</t>
  </si>
  <si>
    <t>39835246</t>
  </si>
  <si>
    <t>1061800323</t>
  </si>
  <si>
    <t>86053876</t>
  </si>
  <si>
    <t>1144080629</t>
  </si>
  <si>
    <t>1124861756</t>
  </si>
  <si>
    <t>1020771814</t>
  </si>
  <si>
    <t>1126454273</t>
  </si>
  <si>
    <t>1018468745</t>
  </si>
  <si>
    <t>1110487018</t>
  </si>
  <si>
    <t>1085324651</t>
  </si>
  <si>
    <t>1124853988</t>
  </si>
  <si>
    <t>1053836285</t>
  </si>
  <si>
    <t>1124865794</t>
  </si>
  <si>
    <t>18158023</t>
  </si>
  <si>
    <t>1053849220</t>
  </si>
  <si>
    <t>1124849536</t>
  </si>
  <si>
    <t>1123328211</t>
  </si>
  <si>
    <t>1125411266</t>
  </si>
  <si>
    <t>1124865286</t>
  </si>
  <si>
    <t>1124859172</t>
  </si>
  <si>
    <t>69005684</t>
  </si>
  <si>
    <t>1126455862</t>
  </si>
  <si>
    <t>1125410151</t>
  </si>
  <si>
    <t>41110025</t>
  </si>
  <si>
    <t>1127074675</t>
  </si>
  <si>
    <t>1124853920</t>
  </si>
  <si>
    <t>18125138</t>
  </si>
  <si>
    <t>69009459</t>
  </si>
  <si>
    <t>1124851318</t>
  </si>
  <si>
    <t>1053826888</t>
  </si>
  <si>
    <t>52438465</t>
  </si>
  <si>
    <t>1124849172</t>
  </si>
  <si>
    <t>1126445683</t>
  </si>
  <si>
    <t>1124858069</t>
  </si>
  <si>
    <t>1124852807</t>
  </si>
  <si>
    <t>1007281936</t>
  </si>
  <si>
    <t>97470814</t>
  </si>
  <si>
    <t>1124316267</t>
  </si>
  <si>
    <t>18129930</t>
  </si>
  <si>
    <t>1039466075</t>
  </si>
  <si>
    <t>1124315656</t>
  </si>
  <si>
    <t>1107034171</t>
  </si>
  <si>
    <t>1122786186.</t>
  </si>
  <si>
    <t>1061803199</t>
  </si>
  <si>
    <t>1124857926</t>
  </si>
  <si>
    <t>1053764532</t>
  </si>
  <si>
    <t>1004550192</t>
  </si>
  <si>
    <t>1124857021</t>
  </si>
  <si>
    <t>1124857098</t>
  </si>
  <si>
    <t>1124857146</t>
  </si>
  <si>
    <t>1123203921</t>
  </si>
  <si>
    <t>18130135</t>
  </si>
  <si>
    <t>1124850032</t>
  </si>
  <si>
    <t>18130091</t>
  </si>
  <si>
    <t>69007398</t>
  </si>
  <si>
    <t>1123332571</t>
  </si>
  <si>
    <t>18123425</t>
  </si>
  <si>
    <t>18129148</t>
  </si>
  <si>
    <t>18129023</t>
  </si>
  <si>
    <t>16706010</t>
  </si>
  <si>
    <t>1124863320</t>
  </si>
  <si>
    <t>1053849646</t>
  </si>
  <si>
    <t>1124865776</t>
  </si>
  <si>
    <t>1061792972</t>
  </si>
  <si>
    <t>1122783099</t>
  </si>
  <si>
    <t>1124851064</t>
  </si>
  <si>
    <t>1121506491</t>
  </si>
  <si>
    <t>1127071715</t>
  </si>
  <si>
    <t>1120217785</t>
  </si>
  <si>
    <t>69009830</t>
  </si>
  <si>
    <t>69007511</t>
  </si>
  <si>
    <t>18126123</t>
  </si>
  <si>
    <t>1006961747</t>
  </si>
  <si>
    <t>1124853379</t>
  </si>
  <si>
    <t>53031304</t>
  </si>
  <si>
    <t>1006946248</t>
  </si>
  <si>
    <t>1061689416</t>
  </si>
  <si>
    <t>1053836323</t>
  </si>
  <si>
    <t>1061712151</t>
  </si>
  <si>
    <t>1124859655</t>
  </si>
  <si>
    <t>1124857419</t>
  </si>
  <si>
    <t>69005751</t>
  </si>
  <si>
    <t>1124859019</t>
  </si>
  <si>
    <t>1124849655</t>
  </si>
  <si>
    <t>1124855040</t>
  </si>
  <si>
    <t>24339673</t>
  </si>
  <si>
    <t>18112818</t>
  </si>
  <si>
    <t>36286836</t>
  </si>
  <si>
    <t>27356411</t>
  </si>
  <si>
    <t>69015051</t>
  </si>
  <si>
    <t>69006151</t>
  </si>
  <si>
    <t>69006823</t>
  </si>
  <si>
    <t>1123209123</t>
  </si>
  <si>
    <t>1124853569</t>
  </si>
  <si>
    <t>1124861292</t>
  </si>
  <si>
    <t>1013624222</t>
  </si>
  <si>
    <t>1124857104</t>
  </si>
  <si>
    <t>1124859204</t>
  </si>
  <si>
    <t>1083890336</t>
  </si>
  <si>
    <t>1006948308</t>
  </si>
  <si>
    <t>27361839</t>
  </si>
  <si>
    <t>27355115</t>
  </si>
  <si>
    <t>1124849804</t>
  </si>
  <si>
    <t>1117517936</t>
  </si>
  <si>
    <t>42785772</t>
  </si>
  <si>
    <t>27359353</t>
  </si>
  <si>
    <t>1121507031</t>
  </si>
  <si>
    <t>27356459</t>
  </si>
  <si>
    <t>1124848293</t>
  </si>
  <si>
    <t>1082656593</t>
  </si>
  <si>
    <t>27472836</t>
  </si>
  <si>
    <t>27470907</t>
  </si>
  <si>
    <t>69008859</t>
  </si>
  <si>
    <t>41961239</t>
  </si>
  <si>
    <t>18128659</t>
  </si>
  <si>
    <t>69008420</t>
  </si>
  <si>
    <t>31640151</t>
  </si>
  <si>
    <t>18130352</t>
  </si>
  <si>
    <t>1123329303</t>
  </si>
  <si>
    <t>1124857509</t>
  </si>
  <si>
    <t>69009783</t>
  </si>
  <si>
    <t>18189926</t>
  </si>
  <si>
    <t>1124861052</t>
  </si>
  <si>
    <t>1124860002</t>
  </si>
  <si>
    <t>93389932</t>
  </si>
  <si>
    <t>1124855384</t>
  </si>
  <si>
    <t>1123205257</t>
  </si>
  <si>
    <t>1124849513</t>
  </si>
  <si>
    <t>1135014106</t>
  </si>
  <si>
    <t>27361691</t>
  </si>
  <si>
    <t>1124862812</t>
  </si>
  <si>
    <t>1125412359</t>
  </si>
  <si>
    <t>1124855240</t>
  </si>
  <si>
    <t>94475446</t>
  </si>
  <si>
    <t>1124862024</t>
  </si>
  <si>
    <t>1022379891</t>
  </si>
  <si>
    <t>27356155</t>
  </si>
  <si>
    <t>41183231</t>
  </si>
  <si>
    <t>69009431</t>
  </si>
  <si>
    <t>18126724</t>
  </si>
  <si>
    <t>27470090</t>
  </si>
  <si>
    <t>1065602581</t>
  </si>
  <si>
    <t>1012442719</t>
  </si>
  <si>
    <t>1124859597</t>
  </si>
  <si>
    <t>1085335791</t>
  </si>
  <si>
    <t>18127350</t>
  </si>
  <si>
    <t>1094955910</t>
  </si>
  <si>
    <t>1125412590</t>
  </si>
  <si>
    <t>1085290777</t>
  </si>
  <si>
    <t>69008946</t>
  </si>
  <si>
    <t>69008298</t>
  </si>
  <si>
    <t>27356483</t>
  </si>
  <si>
    <t>69007385</t>
  </si>
  <si>
    <t>69009632</t>
  </si>
  <si>
    <t>1124863811</t>
  </si>
  <si>
    <t>18145531</t>
  </si>
  <si>
    <t>81740374</t>
  </si>
  <si>
    <t>97471771</t>
  </si>
  <si>
    <t>1125412108</t>
  </si>
  <si>
    <t>18130490</t>
  </si>
  <si>
    <t>1124850811</t>
  </si>
  <si>
    <t>1094280439</t>
  </si>
  <si>
    <t>1124855430</t>
  </si>
  <si>
    <t>1143346643</t>
  </si>
  <si>
    <t>66826888</t>
  </si>
  <si>
    <t>1018408339</t>
  </si>
  <si>
    <t>40778141</t>
  </si>
  <si>
    <t>1124863454</t>
  </si>
  <si>
    <t>1054992813</t>
  </si>
  <si>
    <t>1124850639</t>
  </si>
  <si>
    <t>30745503</t>
  </si>
  <si>
    <t>1124849837</t>
  </si>
  <si>
    <t>98385277</t>
  </si>
  <si>
    <t>1124851858</t>
  </si>
  <si>
    <t>98394350</t>
  </si>
  <si>
    <t>1032417702</t>
  </si>
  <si>
    <t>18126265</t>
  </si>
  <si>
    <t>Secretaría de Productividad y competitividad</t>
  </si>
  <si>
    <t>Secretario de Productividad y competitividad</t>
  </si>
  <si>
    <t>Secretaría de Desarrollo Social</t>
  </si>
  <si>
    <t>SECRETARIA DE DESARROLLO SOCIAL</t>
  </si>
  <si>
    <t>CONTRATO DE PRESTACIÓN DE SERVICIOS DE APOYO A LA GESTIÓN DE UN BACHILLER PARA APOYAR EL PROCESO DE GESTIÓN DOCUMENTAL DE LA SECRETARÍA DE PLANEACIÓN DEPARTAMENTAL</t>
  </si>
  <si>
    <t>Secretaría Planeación</t>
  </si>
  <si>
    <t xml:space="preserve">Secretaría de Salud </t>
  </si>
  <si>
    <t>Secretaría de Salud Departamental</t>
  </si>
  <si>
    <t>SECRETARIO DE GOBIERNO</t>
  </si>
  <si>
    <t>planeacion@putumayo.gov.co</t>
  </si>
  <si>
    <t>agricultura@putumayo.gov.co</t>
  </si>
  <si>
    <t>desarrollosocial@putumayo.gov.co</t>
  </si>
  <si>
    <t>hacienda@putumayo.gov.co</t>
  </si>
  <si>
    <t>comproductividad@putumayo.gov.co</t>
  </si>
  <si>
    <t>juridica@putumayo.gov.co</t>
  </si>
  <si>
    <t>ASTRID MILADY OTAYA SOLARTE</t>
  </si>
  <si>
    <t>1124863095</t>
  </si>
  <si>
    <t>ADRIÁN CAMILO PEÑA CERÓN</t>
  </si>
  <si>
    <t>OLGA LUZ PEÑA GUERRERO</t>
  </si>
  <si>
    <t>1094277101</t>
  </si>
  <si>
    <t>CINTHIA KATHERINE SOTO DURAN</t>
  </si>
  <si>
    <t>1117541222</t>
  </si>
  <si>
    <t>KAREN GISELLA MUÑOZ MAIGUAL</t>
  </si>
  <si>
    <t>1006946795</t>
  </si>
  <si>
    <t xml:space="preserve">Estiven Palacios Luna </t>
  </si>
  <si>
    <t>1124862876</t>
  </si>
  <si>
    <t>1124850980</t>
  </si>
  <si>
    <t>LAD Y UNIGARRO ARTEAGA</t>
  </si>
  <si>
    <t>69055650</t>
  </si>
  <si>
    <t>OSCAR ALBERTO BOLAÑOS PASPUR</t>
  </si>
  <si>
    <t>1088595220</t>
  </si>
  <si>
    <t>1089488359</t>
  </si>
  <si>
    <t>1124849717</t>
  </si>
  <si>
    <t>1124856307</t>
  </si>
  <si>
    <t>Sandra Mylena Suarez Buchelly</t>
  </si>
  <si>
    <t>69055163</t>
  </si>
  <si>
    <t>18110338</t>
  </si>
  <si>
    <t>ROSARIO MERCEDES ZAMORA  ROSERO</t>
  </si>
  <si>
    <t>41182320</t>
  </si>
  <si>
    <t>1124862398</t>
  </si>
  <si>
    <t>27474982</t>
  </si>
  <si>
    <t>1124861065</t>
  </si>
  <si>
    <t>MARLELLY KATHERINE ACOSTA PÉREZ</t>
  </si>
  <si>
    <t>1094280124</t>
  </si>
  <si>
    <t>Lizbeth Katherine Figueroa Delgado</t>
  </si>
  <si>
    <t>1010085196</t>
  </si>
  <si>
    <t>BRIGITH YANEILA DE LA CRUZ QUINTERO</t>
  </si>
  <si>
    <t>1124315689</t>
  </si>
  <si>
    <t>SANDRA MARCELA PANTOJA LOPEZ</t>
  </si>
  <si>
    <t>34328997</t>
  </si>
  <si>
    <t>LUIS ANTONIO MABISOY CHINDOY</t>
  </si>
  <si>
    <t>97472117</t>
  </si>
  <si>
    <t>milady idalia Liñan Chavez</t>
  </si>
  <si>
    <t>1125408287</t>
  </si>
  <si>
    <t>1125184127</t>
  </si>
  <si>
    <t>69005266</t>
  </si>
  <si>
    <t>JOSE MANUEL LIÑEIRO HERNANDEZ</t>
  </si>
  <si>
    <t>1124855195</t>
  </si>
  <si>
    <t>18123794</t>
  </si>
  <si>
    <t>1087026781</t>
  </si>
  <si>
    <t>TATIANA ANDREA POSSOS CALVAHE</t>
  </si>
  <si>
    <t>69009629</t>
  </si>
  <si>
    <t>claudia patricia vivas alvarez</t>
  </si>
  <si>
    <t>69006254</t>
  </si>
  <si>
    <t>DAJANY ALEJANDRA MOJANA PINTA</t>
  </si>
  <si>
    <t>1124863265</t>
  </si>
  <si>
    <t>1094951461</t>
  </si>
  <si>
    <t>MADELEINE MUÑOZ GONZALEZ</t>
  </si>
  <si>
    <t>41117930</t>
  </si>
  <si>
    <t>HANNIER STIVEN TEZ MORALES</t>
  </si>
  <si>
    <t>1007012382</t>
  </si>
  <si>
    <t>69008084</t>
  </si>
  <si>
    <t>Andres</t>
  </si>
  <si>
    <t>1124856133</t>
  </si>
  <si>
    <t>JHON.JIMENEZ</t>
  </si>
  <si>
    <t>1124852441</t>
  </si>
  <si>
    <t>18131337</t>
  </si>
  <si>
    <t>10307504</t>
  </si>
  <si>
    <t>DAYANA CAROLINA SACRO ACOSTA</t>
  </si>
  <si>
    <t>1018494713</t>
  </si>
  <si>
    <t>YEIMY PAOLA CORTES CORTES</t>
  </si>
  <si>
    <t>1006848690</t>
  </si>
  <si>
    <t xml:space="preserve">Manuel Fernando Guacales Diaz </t>
  </si>
  <si>
    <t>1122782405</t>
  </si>
  <si>
    <t>PATRICIA RHENALS NUÑEZ</t>
  </si>
  <si>
    <t>64562234</t>
  </si>
  <si>
    <t>1124852406</t>
  </si>
  <si>
    <t>JOSE VILLARRUEL MEDINA</t>
  </si>
  <si>
    <t>1124861658</t>
  </si>
  <si>
    <t>JOHNNY ALEXANDER OJEDA ORTIZ</t>
  </si>
  <si>
    <t>18113065</t>
  </si>
  <si>
    <t>1126451066</t>
  </si>
  <si>
    <t>LISETH CRISTINA PAI PEÑA</t>
  </si>
  <si>
    <t>1061821149</t>
  </si>
  <si>
    <t>1124855554</t>
  </si>
  <si>
    <t>RAMON GEHOVANY ROSAS RAMOS</t>
  </si>
  <si>
    <t>18125614</t>
  </si>
  <si>
    <t>SILVANA ANYOLINA LEITON LOPEZ</t>
  </si>
  <si>
    <t>1006679948</t>
  </si>
  <si>
    <t>BLANCA ESTHEFANIA CORREA</t>
  </si>
  <si>
    <t>1123330444</t>
  </si>
  <si>
    <t>52427421</t>
  </si>
  <si>
    <t>73155352</t>
  </si>
  <si>
    <t xml:space="preserve">EMMANUEL DAVILA SOLARTE </t>
  </si>
  <si>
    <t>18129602</t>
  </si>
  <si>
    <t>1007548798</t>
  </si>
  <si>
    <t>WILDER JAMES YELA PEREZ</t>
  </si>
  <si>
    <t>18129236</t>
  </si>
  <si>
    <t>1123301707</t>
  </si>
  <si>
    <t>ANA ESTHER MONTENEGRO URUEÑA</t>
  </si>
  <si>
    <t>1122732325</t>
  </si>
  <si>
    <t xml:space="preserve">heyvar imbachi </t>
  </si>
  <si>
    <t>1061710780</t>
  </si>
  <si>
    <t>1006946107</t>
  </si>
  <si>
    <t>MILADI ROCIO APRAEZ</t>
  </si>
  <si>
    <t>69009353</t>
  </si>
  <si>
    <t>12746237</t>
  </si>
  <si>
    <t xml:space="preserve">HUGO ANDREI GUERRERO ENRIQUEZ </t>
  </si>
  <si>
    <t>1124862102</t>
  </si>
  <si>
    <t>JOSE MANUEL  JULIO NAVARRO</t>
  </si>
  <si>
    <t>73137772</t>
  </si>
  <si>
    <t>69007189</t>
  </si>
  <si>
    <t>69005469</t>
  </si>
  <si>
    <t>BRAULIO  REMBERTO ORTEGA BENAVIDES</t>
  </si>
  <si>
    <t>18122837</t>
  </si>
  <si>
    <t>GILBERTO GOMEZ GRANDA</t>
  </si>
  <si>
    <t>18126192</t>
  </si>
  <si>
    <t>ASELA DIAZ PAYOGUAJE</t>
  </si>
  <si>
    <t>69027143</t>
  </si>
  <si>
    <t>Juan David Figueroa Palomares</t>
  </si>
  <si>
    <t>1152186432</t>
  </si>
  <si>
    <t>ANGELA YAMILE YELA MERA</t>
  </si>
  <si>
    <t>1144131671</t>
  </si>
  <si>
    <t>DANIELA FERNANDA CORDOBA ARTEAGA</t>
  </si>
  <si>
    <t>1124866224</t>
  </si>
  <si>
    <t>XIMENA ALEXANDRA CERON CARLOSAMA</t>
  </si>
  <si>
    <t>1085336927</t>
  </si>
  <si>
    <t>MARCELA MAYELIN AGUIRRE REINA</t>
  </si>
  <si>
    <t>1122782462</t>
  </si>
  <si>
    <t>MARLORY ALEJANDRA PEREZ ORTIZ</t>
  </si>
  <si>
    <t>1118027859</t>
  </si>
  <si>
    <t>leidy yurani rueda de la cruz</t>
  </si>
  <si>
    <t>1124856594</t>
  </si>
  <si>
    <t>1019046645</t>
  </si>
  <si>
    <t>1123322257</t>
  </si>
  <si>
    <t>69055502</t>
  </si>
  <si>
    <t>97480719</t>
  </si>
  <si>
    <t>1124859361</t>
  </si>
  <si>
    <t>JAlR GUERRERO</t>
  </si>
  <si>
    <t>1124855978</t>
  </si>
  <si>
    <t>1124866389</t>
  </si>
  <si>
    <t>1089292494</t>
  </si>
  <si>
    <t>Claudia Marilu Torres Cano</t>
  </si>
  <si>
    <t>30326771</t>
  </si>
  <si>
    <t>JOSE LEONARDO TREJOS ROJAS</t>
  </si>
  <si>
    <t>1094911234</t>
  </si>
  <si>
    <t>1124865039</t>
  </si>
  <si>
    <t>Hector Julio Guarnizo Quintana</t>
  </si>
  <si>
    <t>94509853</t>
  </si>
  <si>
    <t>67025375</t>
  </si>
  <si>
    <t>ZOBEIDA  XIMENA RIASCOS ARBELAEZ</t>
  </si>
  <si>
    <t>69007291</t>
  </si>
  <si>
    <t>69007270</t>
  </si>
  <si>
    <t>1124863943</t>
  </si>
  <si>
    <t>Diana Marcela Cardenas Quintero</t>
  </si>
  <si>
    <t>1085298762</t>
  </si>
  <si>
    <t>Kelly Yojana Gomez Ceron</t>
  </si>
  <si>
    <t>1124854221</t>
  </si>
  <si>
    <t>1122339284</t>
  </si>
  <si>
    <t>JULIAN ALEJANDRO MIÑO CABRERA</t>
  </si>
  <si>
    <t>1127070513</t>
  </si>
  <si>
    <t>FADIR MILENA BOLAÑOS VALLEJO</t>
  </si>
  <si>
    <t>69006738</t>
  </si>
  <si>
    <t>LIZETH MELISA PANTOJA</t>
  </si>
  <si>
    <t>1122784838</t>
  </si>
  <si>
    <t>41145378</t>
  </si>
  <si>
    <t>98364720</t>
  </si>
  <si>
    <t>VIVIANA YANURY CHAMORRO PEÑAFIEL</t>
  </si>
  <si>
    <t>1124851175</t>
  </si>
  <si>
    <t>37123182</t>
  </si>
  <si>
    <t>1123321710</t>
  </si>
  <si>
    <t>AIDA GRANDA</t>
  </si>
  <si>
    <t>59831022</t>
  </si>
  <si>
    <t>Jeferson Ramirez Hurtado</t>
  </si>
  <si>
    <t>1122733150</t>
  </si>
  <si>
    <t>YAMILEN OVIEDO BEDOYA</t>
  </si>
  <si>
    <t>28919326</t>
  </si>
  <si>
    <t>Robert Esteban Benavides Botina</t>
  </si>
  <si>
    <t>1127079592</t>
  </si>
  <si>
    <t>18128947</t>
  </si>
  <si>
    <t>15571432</t>
  </si>
  <si>
    <t>DAVID CANCIMANSE BURBANO</t>
  </si>
  <si>
    <t>1125183057</t>
  </si>
  <si>
    <t>Yeison Coral Huila</t>
  </si>
  <si>
    <t>1127072672</t>
  </si>
  <si>
    <t>1135014088</t>
  </si>
  <si>
    <t>Paola Andrea Obando Carrascal</t>
  </si>
  <si>
    <t>1006947103</t>
  </si>
  <si>
    <t>jose luis casadiego macias</t>
  </si>
  <si>
    <t>1124851416</t>
  </si>
  <si>
    <t>1124856512</t>
  </si>
  <si>
    <t>LEONOR MARIA VERDOOREN DE LA HOZ</t>
  </si>
  <si>
    <t>36720043</t>
  </si>
  <si>
    <t xml:space="preserve">LESLY GISELA ORTIZ TOBAR </t>
  </si>
  <si>
    <t>1123334672</t>
  </si>
  <si>
    <t>LORENY VALECIA TORRES</t>
  </si>
  <si>
    <t>40094168</t>
  </si>
  <si>
    <t>NINFA EMILSE MENESES MADROÑERO</t>
  </si>
  <si>
    <t>1122336403</t>
  </si>
  <si>
    <t>1053822875</t>
  </si>
  <si>
    <t>ERCILIA FLORALBA FAJARDO PEJENDINO</t>
  </si>
  <si>
    <t>41107537</t>
  </si>
  <si>
    <t>1083886706</t>
  </si>
  <si>
    <t>ANTONIO JAVIER TULCAN MARTINEZ</t>
  </si>
  <si>
    <t>18127389</t>
  </si>
  <si>
    <t>SERVIO TULIO MUÑOZ CERON</t>
  </si>
  <si>
    <t>18123259</t>
  </si>
  <si>
    <t>DORA ALBA ORDOÑEZ URBANO</t>
  </si>
  <si>
    <t>69005602</t>
  </si>
  <si>
    <t>1124856877</t>
  </si>
  <si>
    <t>Maria Fernanda Cabrera Delgado</t>
  </si>
  <si>
    <t>1124863200</t>
  </si>
  <si>
    <t>1124859824</t>
  </si>
  <si>
    <t>24339524</t>
  </si>
  <si>
    <t>JOSE LUIS ARCINIEGAS ORTIZ</t>
  </si>
  <si>
    <t>1124863720</t>
  </si>
  <si>
    <t>JAVIER ROMERO</t>
  </si>
  <si>
    <t>18128026</t>
  </si>
  <si>
    <t>YEISON HERNAN MUÑOZ RODRIGUEZ</t>
  </si>
  <si>
    <t>1124864803</t>
  </si>
  <si>
    <t>JUAN DAVID CUATINDIOY OBANDO</t>
  </si>
  <si>
    <t>1124861886</t>
  </si>
  <si>
    <t>Gabriel Hernando Pérez Martínez</t>
  </si>
  <si>
    <t>18129660</t>
  </si>
  <si>
    <t>Katerin Lorena Moran Insuasti</t>
  </si>
  <si>
    <t>1122784442</t>
  </si>
  <si>
    <t>Edier Humberto Sandoval Muñoz</t>
  </si>
  <si>
    <t>1061736168</t>
  </si>
  <si>
    <t>ANA MARIA AGREDO MUCHAVISOY</t>
  </si>
  <si>
    <t>41180674</t>
  </si>
  <si>
    <t>MARY LUZ OBANDO FLOREZ</t>
  </si>
  <si>
    <t>41182462</t>
  </si>
  <si>
    <t>BERTHA NIEVES CARLOSAMA GAVIRIA</t>
  </si>
  <si>
    <t>41181595</t>
  </si>
  <si>
    <t>1124848973</t>
  </si>
  <si>
    <t>4616893</t>
  </si>
  <si>
    <t>PAOLA ALEXANDRA AGREDO MADROÑERO</t>
  </si>
  <si>
    <t>1085346920</t>
  </si>
  <si>
    <t>Juan Pablo Ramirez Solarte</t>
  </si>
  <si>
    <t>1124863906</t>
  </si>
  <si>
    <t>JUANA VALENTINA RODRIGUEZ NAVARRO</t>
  </si>
  <si>
    <t>1006948782</t>
  </si>
  <si>
    <t>1124860360</t>
  </si>
  <si>
    <t>JOHAN FERNANDO BURBANO CALPA</t>
  </si>
  <si>
    <t>1124848674</t>
  </si>
  <si>
    <t>OLMES FRANCISCO ERAZO</t>
  </si>
  <si>
    <t>10591092</t>
  </si>
  <si>
    <t>LEIDY MILENA SAIGAMA VILLA</t>
  </si>
  <si>
    <t>1126454115</t>
  </si>
  <si>
    <t>EDGAR ORLANDO GONZALEZ ORTEGA</t>
  </si>
  <si>
    <t>18127110</t>
  </si>
  <si>
    <t>NIDIA LILIANA BERNAL LEAL</t>
  </si>
  <si>
    <t>27356162</t>
  </si>
  <si>
    <t>MARIANA BUENO GARCIA</t>
  </si>
  <si>
    <t>1097406603</t>
  </si>
  <si>
    <t>MARIBEL BARRIONUEVO OBANDO</t>
  </si>
  <si>
    <t>69006096</t>
  </si>
  <si>
    <t>Carlos Oswaldo Arteaga Arciniegas</t>
  </si>
  <si>
    <t>1124851195</t>
  </si>
  <si>
    <t>1123311193</t>
  </si>
  <si>
    <t>27355554</t>
  </si>
  <si>
    <t>69005927</t>
  </si>
  <si>
    <t>JAIRO DARIO RODRIGUEZ BERMEO</t>
  </si>
  <si>
    <t>1124853416</t>
  </si>
  <si>
    <t>VANNESA YISETH OBANDO ROSERO</t>
  </si>
  <si>
    <t>1122782779</t>
  </si>
  <si>
    <t>Viviana Lizeth Echeverry Morillo</t>
  </si>
  <si>
    <t>1144042437</t>
  </si>
  <si>
    <t xml:space="preserve">LEIDY VIVIANA ARCOS CORREA </t>
  </si>
  <si>
    <t>39820280</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</si>
  <si>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</si>
  <si>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UN PROFESIONALES EN CIENCIAS ECONOMICAS O AFINES PARA APOYAR LA OFICINA DE NOMINA DE LA SECRETARIA DE EDUCACION DEPARTAMENTAL DEL PUTUMAYO</t>
  </si>
  <si>
    <t>CONTRATO DE PRESTACION DE SERVICOS PROFESIONALES DE UN NUTRICIONISTA DIETISTA QUE APOYE AL EQUIPO PAE EN LA PLANIFICACION PARA EL PROYECTO DE LA VIGENCIA 2024 DEL PROGRAMA DE ALIMENTACION ESCOLAR</t>
  </si>
  <si>
    <t>CONTRATO DE PRESTACIÓN DE SERVICIOS PROFESIONALES DE UN
CONTADOR PUBLICO PARA APOYAR EL AREA ADMINISTRATIVA DE LA
SECRETARIA DE EDUCACIÓN DEPARTAMENTAL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</si>
  <si>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</si>
  <si>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</si>
  <si>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PROFESIONALES DE UN INGENIERO ELECTRICO PARA EL AREA DE PLANEACION PARA APOYAR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</si>
  <si>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DE APOYO A LA GESTION DE UN TECNICO QUE APOYE EL DESARROLLO DE ACTIVIDADES DE SEGUIMIENTO, CONTROL Y MONITOREO DEL PROYECTO DENOMINADO "FORTALECIMIENTO DEL ACCESO Y PERMANENCIA DE LOS NIÑOS, NINAS, ADOLESCENTES Y JOVENES EN LOS ESTABLECIMIENTOS EDUCATIVOS OFICIALES, MEDIANTE LA ESTRATEGIA DE ALIMENTACION ESCOLAR, VIGENCIA 2023 SEMESTRE II DEPARTAMENTO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</si>
  <si>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</si>
  <si>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</si>
  <si>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</si>
  <si>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PROGRAMA DE ALIMENTACION ESCOLAR PAE EN EL DEPARTAMENTO DEL PUTUMAYO, VIGENCIA 2023</t>
  </si>
  <si>
    <t>CONTRATO DE PRESTACIÓN DE SERVICIOS DE APOYO A LA GESTION DE UN TECNICO PARA EL DESARROLLO DE ACTIVIDADES DE SEGUIMIENTO, CONTROL Y MONITOREO DEL PROGRAMA DE ALIMENTACION ESCOLAR PAE EN EL DEPARTAMENTO DEL PUTUMAYO VIGENCIA 2023</t>
  </si>
  <si>
    <t>CONTRATO DE PRESTACION DE SERVICOS PROFESIONALES DE UN NUTRICIONISTA DIETISTA QUE APOYE ACTIVIDADES DE ASISTENCIA TECNICA PARA LOS PUEBLOS INDIGENAS A CONTRATAR DEL PROGRAMA DE ALIMENTACION ESCOLAR PAE</t>
  </si>
  <si>
    <t>CONTRATO DE PRESTACION DE SERVICIOS DE UN (1) PROFESIONAL EN CIENCIAS SOCIALES Y/O DE LA SALUD PARA APOYAR A LA SECRETARIA DE SALUD DEPARTAMENTAL COMO REFERENTE DE VICTIMAS EN EL MARCO DE LA LEY 1448 DE 2011</t>
  </si>
  <si>
    <t>CONTRATO DE PRESTACION DE SERVICIOS PROFESIONALES PARA APOYAR EN LAS GESTIONES,PROCESOSY PROCEDIMIENTOS DEL PROGRAMA DE DERECHOS HUMANOS DE LA SECRETARIA DE GOBIERNO DE LA GOBERNACION DEL PUTUMAYO</t>
  </si>
  <si>
    <t>CONTRATO DE PRESTACION DE SERVICIOS PROFESIONALES DE UN PROFESIONAL EN CIENCIAS SOCIALES, HUMANAS Y/O DE LA SALUD PARA APOYAR A LA OFICINA DE PROMOCION SOCIAL DE LA SECRETARÍA DE SALUD DEPARTAMENTAL COMO REFERENTE DE ADULTO MAYOR</t>
  </si>
  <si>
    <t>CONTRATO DE PRESTACIÓN DE SERVICIOS DE UN (1) PROFESIONAL EN CIENCIAS HUMANAS Y/O DE LA SALUD PARA LA OFICINA DE PROMOCIÓN SOCIAL DE LA SECRETARIA DE SALUD DEPARTAMENTAL COMO REFERENTE DE DISCAPACIDAD</t>
  </si>
  <si>
    <t>CONTRATO DE PRESTACION DE SERVICIOS PROFESIONALES DE UN 1 PROFESIONAL EN CIENCIAS CONTABLES Y O ADMINISTRATIVAS PARA APOYO AL GRUPO DE ASEGURAMIENTO Y PRESTACION DE SERVICIOS DE LA SECRETARIA DE SALUD EN EL PROCEDIMIENTO DE AUDITORIA Y PAGO DE CUENTAS MEDICAS DE LA DE LA SECRETARIA DE SALUD DEPARTAMENTAL.</t>
  </si>
  <si>
    <t>CONTRATO DE PRESTACIÓN DE SERVICIOS DE UN (1) PROFESIONAL EN CIENCIAS SOCIALES HUMANAS O DE  LA SALUD PARA APOYAR A LA SECRETARIA DE SALUD DEPARTAMENTAL EN LA IMPLEMENTACION  DEL PROGRAMA DE ATENCION PSICOSOCIAL A VICTIMAS PAPSIVI EN EL DEPARTAMENTO DE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</si>
  <si>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</si>
  <si>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APOYO A LA GESTIÓN DE UN EGRESADO NO GRADUADO EN DERECHO PARA LA OFICINA DE PROMOCIÓN SOCIAL DE LA SECRETARIA DE SALUD DEPARTAMENTAL EN EL SEGUIMIENTO DE LAS ACCIONES DESDE EL SECTOR SALUD A BENEFICIO DE LAS POBLACIONES VULNERABLES DEL DEPARTAMENTO DEL PUTUMAYO</t>
  </si>
  <si>
    <t>CONTRATO DE PRESTACIÓN DE SERVICIOS PROFESIONALES DE UN (1) PSICÓLOGO (A) O PROFESIONAL EN CIENCIAS HUMANAS, PARA APOYAR ALA SECRETARIA DE SALUDDEPARTAMENTAL, EN LA IMPLEMENTACION DE ACCIONES DE DISCAPACIDAD Y VICTIMAS</t>
  </si>
  <si>
    <t>CONTRATO DE PRESTACION DE SERVICIOS DE APOYO A LA GESTION DE UN  TECNICO EN SISTEMAS PARA APOYO EN EL MANEJO DE SISTEMAS DE INFORMACIÓN DE RIAS EN LA SECRETARIA DE SALUD DEPARTAMENTAL DE LA GOBERNACIÓN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</si>
  <si>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</si>
  <si>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PRESTACIÓN DE SERVICIOS PROFESIONALES CON FORMACIÓN UNIVERSITARIA EN ÁREAS DE LA SALUD AMBIENTAL PARA EL FORTALECIMIENTO DE LA INSPECCIÓN, VIGILANCIA Y CONTROL, DE LA  IMPLEMENTACIÓN DEL PGIRHS, ESTABLECIMIENTOS FARMACEUTICOS, HOSPITALES EN EL TERRITORIO Y DE LAS DE LAS ACCIONES DE INSPECCIÓN, VIGILANCIA Y CONTROL DE SANIDAD PORTUARIA EN LOS MUNICIPIOS FRONTERIZOS DEL DEPARTAMENTO PUTUMAYO</t>
  </si>
  <si>
    <t>PRESTACION DE SERVICIOS PROFESIONALES CON FORMACIÓN UNIVERSITARIA EN ÁREAS DE LA SALUD AMBIENTAL PARA EL FORTALECIMIENTO DE LA INSPECCIÓN, VIGILANCIA Y CONTROL EN LA PRESTACIÓN DE LOS SERVICIOS BÁSICOS DOMICILIARIOS EN EL DEPARTAMENTO PUTUMAYO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</si>
  <si>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</si>
  <si>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</si>
  <si>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PRESTACIÓN DE SERVICIOS PROFESIONALES CON FORMACION UNIVERSITARIA EN AREAS DE LA SALUD AMBIENTAL PARA EL FORTALECIMIENTO DE LAS ACCIONES DE INSPECCION Y VIGILANCIA SANITARIA A ESTABLECIMIENTOS DE ALTO RIESGO Y ENLA CONSOLIDACION DE LA BASE DE DATOS DE LAS ACCIONES GENERADAS ENEL PROGRAMA DE ALIMENTOS Y BEBIDAS EN EL DEPARTAMENTO DEL PUTUMAYO</t>
  </si>
  <si>
    <t>CONTRATO DE PRESTACION DE UN ABOGADO PARA APOYAR LOS PROCESOS Y PROCEDIMIENTOS JURIDICOS DE LA SECRETARIA DE GOBIERNO DE LA GOBIERNO DEL PUTUMAYO.</t>
  </si>
  <si>
    <t>CONTRATO DE PRESTACION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</si>
  <si>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OBJETO	CONTRATO DE PRESTACIÓN DE SERVICIOS DE UN PROFESIONAL EN CIENCIAS SOCIALES Y/O DE LA SALUD PARA APOYAR A LA OFICINA DE PROMOCION SOCIALDE LA SECRETARIA DE SALUD DEPARTAMENTAL EN EL SEGUIMIENTO DE LAS ACCIONES DESDE EL SECTOR SALUD A BENEFICIO DE LAS POBLACIONES VULNERABLES DEL DEPARTAMENO DE PUTUMAYO</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</si>
  <si>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</si>
  <si>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PRESTACIÓN DE SERVICIOS PARA APOYAR LAS ACCIONES DE INSPECCIÓN VIGILANCIA Y CONTROL, FARMACOVIGILANCIA Y MANEJO DEL FONDO ROTATORIO DE MEDICAMENTOS DE LA SECRETARIA DE SALUD DEPARTAMENTAL A TRAVÉS DE UN QUÍMICO FARMACÉUTICO</t>
  </si>
  <si>
    <t>CONTRATO DE PRESTACIÓN DE SERVICIOS PROFESIONALES DE UN COMUNICADOR SOCIAL PARA APOYAR EN LA SECRETARÍA DE EDUCACIÓN DEL DEPARTAMENTO DEL PUTUMAYO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</si>
  <si>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</si>
  <si>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</si>
  <si>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</si>
  <si>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PRESTACIÒN DE SERVICIOS PROFESIONALES DE UN (1) MÈDICO VETERINARIO O UN MEDICO VETERINARIO ZOOTENISTA DE APOYO AL PROGRAMA DE PROMOCIÒN, PREVENCIÒN Y CONTROL DE ZOONOSIS EN 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</si>
  <si>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</si>
  <si>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PRESTACIÓN DE SERVICIOS DE APOYO A LA GESTIÓN DE UN TECÓLOGO CON FORMACIÓN EN ÁREAS DE LA SALUD AMBIENTAL PARA EL FORTALECIMIENTO DE LAS ACCIONES DE INSPECCIÓN, VIGILANCIA Y CONTROL DE LOS RIESGOS SANITARIOS EN EL MUNICIPIO DE PUERTO ASÍS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</si>
  <si>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EN EL MUNICIPIO DE PUERTO LEGUIZAMO DEL DEPARTAMENTO DEL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</si>
  <si>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</si>
  <si>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CONTRATO DE PRESTACIÓN DE SERVICIOS DE UN PROFESIONAL EN CIENCIAS SOCIALES Y/O DE SALUD PARA APOYAR LA OFICINA DE PROMOCIÓN SOCIAL DE LA SECRETARÍA DE SALUD DEPARTAMENTAL EN EL SEGUIMIENTO DE LAS ACCIONES DESDE EL SECTOR DE SALUD A BENEFICIO DE LAS POBLACIONES VULNERABLES DEL DEPARTAMENTO DEL PUTUMAYO</t>
  </si>
  <si>
    <t>CONTRATO DE PRESTACIÓN DE SERVICIOS PARA APOYAR EN EL SEGUIMIENTO DE LOS RECURSOS DEL FONDO ROTATORIO DE ESTUPEFACIENTES DE LA SECRETARIA DE SALUD DEPARTAMENTAL Y APOYO EN LOS RECURSO DE SGP DENTRO DEL MARCO DEL PLAN DE INTERVENCIONES COLECTIVAS, A TRAVES DE UN TECNOLOGO CON DOS AÑOS DE EXPERIENCIA</t>
  </si>
  <si>
    <t>CONTRATO DE PRESTACION DE SERVICIOS DE un (1)  Técnico en Enfermería, salud pública o ambiental con dos años de experiencia para realizar visitas de inspección a viviendas para prevenir factores de riesgo de las ETV y Zoonosis en el municipio de Villagarzón</t>
  </si>
  <si>
    <t>CONTRATO DE PRESTACION DE SERVICIOS DE un (1)  Tecnólogo con dos años de experiencia para realizar visitas de inspección a viviendas para prevenir factores de riesgo de las ETV y Zoonosis en el municipio de Puerto Asís</t>
  </si>
  <si>
    <t>PRESTACIÓN DE SERVICIOS PROFESIONALES DE UN INGENIERO BIOMÉDICO CON EXPERIENCIA EN PAI Y CONSERVACIÓN DE LA RED DE FRIO PARA FORTALECIMIENTO DE ACTIVIDADES DE LA DIMENSIÓN VIDA SALUDABLE Y ENFERMEDADES TRANSMISIBLES, APLICAR LOS LINEAMIENTOS TÉCNICOS Y ADMINISTRATIVOS DEL PAI Y DEL PLAN NACIONAL DE VACUNACIÓN CONTRA EL COVID -19, DE LA SECRETARIA DE SALUD DEL DEPARTAMENTO DEL PUTUMAYO VIGENCIA 2023</t>
  </si>
  <si>
    <t>CONTRATO DE PRESTACIÓN DE SERVICIOS DE UN PROFESIONAL EN SALUD PARA APOYAR LA VIGILANCIA EN SALUD PÚBLICA, SANIDAD PORTUARIA, ESTRATEGIAS DEPARTAMENTALES ENTRE OTROS EVENTOS DE INTERÉS INCLUIDAS LAS ENFERMEDADES TRANSMITIDAS POR VECTORES EN EL MUNICIPIO DE VILLAGARZÓN, PARA EL FORTALECIMIENTO DE LA AUTORIDAD SANITARIA EN EL MARCO DEL PLAN DE SALUD TERRITORIAL DEL PUTUMAYO</t>
  </si>
  <si>
    <t>Desarrollo de procesos restaurativos enfocados a brindar atención a adolescentes y jóvenes del SRPA, victimas, familias y comunidad en el departamento de Putumayo</t>
  </si>
  <si>
    <t>contrato de prestacion de servicios profesionales de un abogado para apoyar la ejecucion del proyecto denominado "Desarrollo de procesos restaurativos enfocados a brindar atención a adolescentes y jóvenes del Sistema de Responsabilidad Penal para Adolescentes (SRPA), victimas, familias y comunidad en el departamento de Putumayo"</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</si>
  <si>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</si>
  <si>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</si>
  <si>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</si>
  <si>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</si>
  <si>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</si>
  <si>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</si>
  <si>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DE APOYO A LA GESTIÓN INSTITUCIONAL DE UN AUXILIAR DE ENFERMERIA PARA REALIZAR APOYO EN EL DESARROLLO DE ACTIVIDADES ENMARCADAS EN LA RESOLUCIÓN 227 DEL 2020, LINEAMIENTOS DEL PROGRAMA NACIONAL DE TUBERCULOSIS</t>
  </si>
  <si>
    <t>CONTRATO DE PRESTACIÓN DE SERVICIOS DE APOYO A LA GESTIÓN INSTITUCIONAL DE UN TECNICO PARA REALIZAR APOYO EN ACTIVIDADES  COMUNITARIAS DEL PROGRAMA DE TUBERCULOSIS Y LEPRA</t>
  </si>
  <si>
    <t>CONTRATO DE PRESTACIÓN DE SERVICIOS DE UN (1) INGENIERO DE SISTEMAS PARA APOYAR Y FORTALECER LA GESTIÓN DEL SISTEMA OBLIGATORIO DE GARANTIA DE CALIDAD EN EL DISEÑO Y DESARROLLO DE UN SISTEMA DE INFORMACIÓN PARA USO DE LOS FUNCIONARIOS DEL AREA SOGCS DE LA SECRETARIA DE SALUD DEL DEPARTAMENTO DEL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</si>
  <si>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 BRINDAR APOYO EN LA RESPUESTA OPORTUNA A DERECHOS DE PETICION, TUTELAS Y REQUERIMIENTOS QUE ALLEGUEN AL AREA SOGCS POR PARTE DE ORGANISMOS</t>
  </si>
  <si>
    <t>CONTRATO DE PRESTACION DE SERVICIOS DE UN PROFESIONAL EN SALUD OCUPACIONAL PARA APOYAR LA EJECUCION DEL PROYECTO DENOMINADO "DESARROLLO, SEGUIMIENTO Y MEJORAMIENTO DEL SISTEMA DE GESTIÓN (SIGE-MIPG) DE LA GOBERNACIÓN DE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</si>
  <si>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</si>
  <si>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</si>
  <si>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PRESTACIÓN DE SERVICIOS DE APOYO A LA GESTIÓN DE UN TÉCNICO CON FORMACION EN AREAS DE LA SALUD AMBIENTAL PARA  EL FORTALECIMIENTO DE LAS ACCIONES DE INSPECCIÓN, VIGILANCIA, Y CONTROL DE LOS RIESGOS SANITARIOS, FITOSANITARIOS Y AMBIENTALES EN EL MUNICIPIO  DE VILLAGARZON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</si>
  <si>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</si>
  <si>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CONTRATO DE PRESTACION DE SERVICIOS DE APOYO A LA GESTION DE UN (1) BACHILLER APOYAR A LA OFICINA DE SISTEMAS, EN LOS PROCESOS Y PROCEDIMIENTOS PROPIOS DE LA SECRETARIA DE SALUD DEPARTAMENTAL</t>
  </si>
  <si>
    <t>CONTRATO DE PRESTACIÓN DE SERVICIOS DE UN (1) INGENIERO DE SISTEMAS PARA REALIZAR ACTIVIDADES RELACIONADAS CON LOS PROCESOS DEL ÁREA DE ASEGURAMIENTO DE LA SECRETARÍA DE SALUD DEPARTAMENTAL</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</si>
  <si>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</si>
  <si>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EN INGENIERÍA QUÍMICA Y/O EN QUÍMICA PARA APOYAR LA IMPLEMENTACIÓN Y SEGUIMIENTO DEL SISTEMA DE GESTIÓN DE CALIDAD EN EL ÁREA DE FISICOQUIMICA DE AGUAS Y ALIMENTOS DE EL LABORATORIO DE SALUD PUBLICA DE LA SECRETARIA DE SALUD DEPARTAMENTAL.</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</si>
  <si>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</si>
  <si>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AUXILIAR DE ENFERMERÍA PARA EL APOYO EN LAS ACTIVIDADES DEL PROGRAMA DE TUBERCULOSIS Y LEPRA EN POBLACIÓN INDÍGENA DEL DEPARTAMENTO DEL PUTUMAYO.</t>
  </si>
  <si>
    <t>CONTRATO DE PRESTACION DE SERVICIOS DE un (1)  Bachiller Realizar el proceso de organización de archivo del programa ETV y Zoonosis</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</si>
  <si>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</si>
  <si>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</si>
  <si>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</si>
  <si>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</si>
  <si>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DE UN TÉCNICO PARA APOYAR EL PROCESO DE GESTIÓN DOCUMENTAL DE LA SECRETARIA DE GOBIERNO DEL DEPARTAMENTO DEL PUTUMAYO</t>
  </si>
  <si>
    <t xml:space="preserve">CONTRATO DE PRESTACIÓN DE SERVICIOS DE UN (1) JUDICANTE EN DERECHO PARA APOYAR AL GRUPO DE ASEGURAMIENTO Y PRESTACION DE SERVICIOS EN LOS PROCESOS QUE SE ADELANTE EN LA SECRETARIA DE SALUD DEPARTAMENTAL </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</si>
  <si>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</si>
  <si>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PRESTACIÓN DE SERVICIOS POFESIONALES DE UN (01) PROFESIONAL EN BACTERIOLOGIA PARA REALIZAR APOYO  A LOS PROCESOS DE INVESTIGACIÓN DEL PROGRAMA DE TUBERCULOSIS Y ENFERMEDAD DE HANSEN DE LA SECRETARIA DE SALUD DEPARTAMENTAL DE LA GOBERNACIÓN DE PUTUMAYO</t>
  </si>
  <si>
    <t>CONTRATO DE PRESTACIÓN DE SERVICIOS DE UN AUXILIAR DE ENFERMERÍA PARA APOYAR LA VIGILANCIA EN SALUD PÚBLICA Y ESTRATEGIAS DEPARTAMENTALES LIDERADAS EN EL ÁREA DE EPIDEMIOLOGÍA DE LA SECRETARÍA DE SALUD DEPARTAMENTAL DE PUTUMAYO</t>
  </si>
  <si>
    <t>CONTRATO DE PRESTACIÓN DE SERVICIOS DE UN TECNICO AUXILIAR DE ENFERMERÍA PARA EL APOYO DE LOS PROCESOS DE VIGILANCIA EPIDEMIOLOGICA COMUNITARIA Y PROMOCION DE ESTILOS SALUDABLES PARA LA REDUCCION DE FACTORES DE RIESGO A LAS ETV EN EL MUNICIPIO DE PUERTO GUZMAN</t>
  </si>
  <si>
    <t>PRESTACIÓN DE SERVICIOS DE APOYO A LA GESTIÓN DE UN TECNÓLOGO  CON FORMACIÓN EN ÁREAS DE LA SALUD AMBIENTAL  PARA EL FORTALECIMIENTO DE LAS ACCIONES DE INSPECCIÓN, VIGILANCIA Y CONTROL A LOS ESTABLECIMIENTOS EXPENDEDORES DE CARNICOS, DISTRIBUCION Y TRANSPORTE EN EL MUNICIPIO VALLE DEL GUAMUEZ DEL DEPARTAMENTO DEL  PUTUMAYO</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</si>
  <si>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t>
  </si>
  <si>
    <t>CONTRATO DE PRESTACIÓN DE SERVICIOS DE UN TECNICO AUXILIAR DE ENFERMERÍA PARA EL APOYO DE LOS PROCESOS DE VIGILANCIA EPIDEMIOLOGICA COMUNITARIA Y PROMOCION DE ESTILOS SALUDABLES PARA LA REDUCCION DE FACTORES DE RIESGO A LAS ETV EN EL MUNICIPIO DE ORITO</t>
  </si>
  <si>
    <t>CONTRATO DE PRESTACION DE SERVICIOS  DE UN VIGIA PARA EL APOYO A LA OPERACION DEL SISTEMA DE ALERTA TEMPRANA SAT, EN EL MUNICIPIO DE MOCOA DEL DEPARTAMENTO DEL PUTUMAYO.</t>
  </si>
  <si>
    <t>CONTRATO DE PRESTACIÓN DE SERVICIOS DE UN VIGÍA PARA EL APOYO A LA OPERACIÓN DEL SISTEMA DE ALERTA TEMPRANA SAT, EN EL MUNICIPIO DE MOCOA DEL DEPARTAMENTO DE PUTUMAYO</t>
  </si>
  <si>
    <t>CONTRATO DE PRESTACIÓN DE SERVICIOS DE UN VIGÍA PARA EL APOYO A LA OPERACIÓN DEL SISTEMA DE ALERTA TEMPRANA SAT, EN EL MUNICIPIO DE MOCOA DEL DEPARTAMENTO DEL PUTUMAYO.</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</si>
  <si>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</si>
  <si>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CONTRATO DE PRESTACION DE SERVICIOS DE APOYO A LA GESTION DE UN (1) BACHILLER  APOYAR LA IMPLEMENTACION DE LA ESTRATEGIA AGENTES EDUCATIVOS EN SALUD DE LA POLITICA DE PARTICIPACION SOCIAL EN SALUD PARA EL MUNICIOPIO DE MOCOA"</t>
  </si>
  <si>
    <t>CONTRATO DE PRESTACIÓN DE SERVICIOS DE UN RADIO OPERADOR PARA EL APOYO A LA OPERACIÓN DEL SISTEMA DE ALERTA TEMPRANA SAT EN EL MUNICIPIO DE MOCOA, DEPARTAMENTO DE PUTUMAYO</t>
  </si>
  <si>
    <t>CONTRATO DE PRESTACIÓN DE SERVICIOS DE UN RADIO OPERADOR PARA EL APOYO A LA OPERACIÓN DEL SISTEMA DE ALERTAS TEMPRANAS SAT, EN EL MUNICIPIO DE MOCOA,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</si>
  <si>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</si>
  <si>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PRESTACION DE SERVICIO DE APOYO A LA GESTIÓN DE UN TÉCNICO AUXILIAR DE ENFERMERÍA CON DOS AÑOS DE EXPERIENCIA PARA REALIZAR INGRESO DIARIO DE INFORMACION DEL PROGRAMA AMPLIADO DE INMUNIZACIONES PAI  WEB  Y OPERATIVIDAD DEL MISMO EN EL MUNICIPIO DE SIBUNDOY, SECRETARIA DE SALUD DEL DEPARTAMENTO DEL PUTUMAYO VIGENCIA 2023</t>
  </si>
  <si>
    <t>PRESTACION DE SERVICIO DE APOYO A LA GESTIÓN DE UN TÉCNICO AUXILIAR DE ENFERMERÍA CON DOS AÑOS DE EXPERIENCIA PARA REALIZAR INGRESO DIARIO DE INFORMACION DEL PROGRAMA AMPLIADO DE INMUNIZACIONES PAI WEB Y OPERATIVIDAD DEL MISMO EN EL MUNICIPIO DE COLON, SECRETARIA DE SALUD DEL DEPARTAMENTO DEL PUTUMAYO VIGENCIA 2023</t>
  </si>
  <si>
    <t>CONTRATO DE PRESTACION DE SERVICIO DE APOYO A LA GESTIÓN DE UN TÉCNICO AUXILIAR DE ENFERMERÍA CON DOS AÑOS DE EXPERIENCIA PARA REALIZAR INGRESO DIARIO DE INFORMACION DEL PROGRAMA AMPLIADO DE INMUNIZACIONES PAI WEB Y OPERATIVIDAD DEL MISMO EN EL MUNICIPIO DE SAN FRANCISCO, SECRETARIA DE SALUD DEL DEPARTAMENTO DEL PUTUMAYO VIGENCIA 2023</t>
  </si>
  <si>
    <t>CONTRATO DE PRESTACIÓN DE SERVICIOS DE APOYO A LA GESTIÓN DE UN 1 BACHILLER PARA APOYAR A LAS ACCIONES OPERATIVAS CONDUCTOR DEL CENTRO REGULADOR DE URGENCIAS, EMERGENCIAS Y DESASTRES Y DESPACHO DE LA SECRETARIA DE SALUD DEL DEPARTAMENTO DEL PUTUMAYO.</t>
  </si>
  <si>
    <t>CONTRATO DE PRESTACIÓN DE SERVICIOS DE APOYO A LA GESTIÓN INSTITUCIONAL DE UN AUXILIAR DE ENFERMERÍA PARA REALIZAR APOYO EN EL SEGUIMIENTO, CONTROL Y ENTREGA DE MEDICAMENTOS Y DIGITACIÓN DE BASE DE DATOS DEL PROGRAMA DE TUBERCULOSIS Y ENFERMEDAD DE HANSEN DE LA SECRETARIA DE SALUD DEPARTAMENTAL DEL PUTUMAYO</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</si>
  <si>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</si>
  <si>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CONTRATO DE PRESTACIÓN DE SERVICIOS DE UN CONTADOR PUBLICO PARA APOYAR LA EJECUCIÓN DEL PROYECTO DENOMINADO "DESARROLLO, SEGUIMIENTO Y MEJORAMIENTO DEL SISTEMA DE GESTIÓN (SIGE-MIPG) DE LA GOBERNACIÓN DE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</si>
  <si>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</si>
  <si>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</si>
  <si>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CONTRATO DE PRESTACIÓN DE SERVICIOS PROFESIONALES DE UN PROFESIONAL EN CIENCIAS SOCIALES, HUMANAS, ADMINISTRATIVAS O DE LA SALUD PARA EL APOYO DE LOS PROCESOS EN LAS COMUNIDADES INDÍGENAS DEL DEPARTAMENTO DEL PUTUMAYO.</t>
  </si>
  <si>
    <t>CONTRATO DE PRESTACION DE SERVICIOS DE UN INGENIERO DE SISTEMAS PARA EL APOYO DE LOS PROCESOS OPERATIVOS DEL CENTRO REGULADOR DEL CRUE DE URGENCIAS Y EMERGENCIAS DE LA SECRETARIA DE SALUD DEPARTAMENTAL</t>
  </si>
  <si>
    <t>CONTRATO DE PRESTACIÓN DE SERVICIOS DE UN (1) PROFESIONAL EN ADMINISTRACION DE EMPRESAS PARA APOYAR EN EL SANEAMIENTO Y DEPURACIÓN DE PASIVOS, VIGENCIA 2021-ANTERIORES Y RESERVAS VIGENCIA 2022 DE LA SECRETARIA DE SALUD DEPARTAMENTAL DEL PUTUMAYO</t>
  </si>
  <si>
    <t>CONTRATO DE PRESTACION DE SERVICIOS DE UN ABOGADO PARA APOYAR LA EJECUCION DEL PROYECTO DENOMINADO "DESARROLLO, SEGUIMIENTO Y MEJORAMIENTO DEL SISTEMA DE GESTIÓN (SIGE-MIPG) DE LA GOBERNACIÓN DE PUTUMAYO"</t>
  </si>
  <si>
    <t>CONTRATO DE PRESTACIÓN DE SERVICIOS DE UN ADMINISTRADOR FINANCIERO ESPECIALISTA PARA APOYAR LA EJECUCIÓN DEL PROYECTO DENOMINADO "DESARROLLO, SEGUIMIENTO Y MEJORAMIENTO DEL SISTEMA DE GESTIÓN (SIGE-MIPG) DE LA GOBERNACIÓN DEL PUTUMAYO</t>
  </si>
  <si>
    <t>CONTRATO DE PRESTACIÓN DE SERVICIOS DE APOYO A LA GESTIÓN DE UN TÉCNICO PARA APOYAR LA EJECUCIÓN DEL PROYECTO DENOMINADO DESARROLLO SEGUIMIENTO Y MEJORAMIENTO DEL SISTEMA DE GESTIÓN (SIGE-MIPG) DE LA GOBERNACIÓN DEL PUTUMAYO</t>
  </si>
  <si>
    <t>CONTRATO DE PRESTACION DE SERVICIOS DE APOYO A LA GESTION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</si>
  <si>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PROFESIONAL PARA EL APOYO EN LOS PROCESOS ADMINISTRATIVOS AL PROGRAMA DE SALUD AMBIENTAL DE LA SECRETARIA DE SALUD DEPARTAMENTAL.</t>
  </si>
  <si>
    <t>CONTRATO DE PRESTACION DE SERVICIOS DE APOYO A LA GESTION DE UN 1 TECNICO EN SALUD CIENCIAS SOCIALES O ADMINISTRATIVAS PARA APOYAR LA IMPLEMENTACION DE LA ESTRATEGIA AGENTES EDUCATIVOS EN SALUD DE LA POLITICA PUBLICA DE PARTICIPACION SOCIAL EN SALUD PARA EL MUNICIPIO DE MOCOA</t>
  </si>
  <si>
    <t>CONTRATO DE PRESTACION DE SERVICIOS DE APOYO A LA GESTION DE UN (1) TECNICO EN SALUD, CIENCIAS SOCIALES O ADMINISTRATIVAS PARA APOYAR LA IMPLEMENTACIÓN DE LA ESTRATEGIA AGENTES EDUCATIVOS EN SALUD DE LA POLITICA PUBLICA DE PARTICIPACION SOCIAL EN SALUD PARA LOS MUNICIPIOS DE SIBUNDOY SAN FRANCISCO SANTIAGO Y COLON</t>
  </si>
  <si>
    <t>Contrato de Prestación de Servicios profesionales de un médico (1)  para apoyar el seguimiento a la observancia a la guía clínica de dengue y de los planes de contingencia, para el fortalecimiento de la autoridad sanitaria en el marco del plan de salud territorial de putumayo</t>
  </si>
  <si>
    <t>CONTRATO DE PRESTACIÓN DE SERVICIOS PROFESIONALES EN BACTERIOLOGIA PARA APOYAR EN EL ASEGURAMIENTO DE LA CALIDAD DE LOS RESULTADOS DE LA UNIDAD DE EVENTOS DE INTERES EN SALUD PÚBLICA DEL LABORATORIO DE SALUD PUBLICA DEPARTAMENTAL DEL PUTUMAYO</t>
  </si>
  <si>
    <t>CPS-1338-2023</t>
  </si>
  <si>
    <t>CPS-1340-2023</t>
  </si>
  <si>
    <t>CPS-1341-2023</t>
  </si>
  <si>
    <t>CPS-1342-2023</t>
  </si>
  <si>
    <t>CPS-1343-2023</t>
  </si>
  <si>
    <t>CPS-1344-2023</t>
  </si>
  <si>
    <t>CPS-1345-2023</t>
  </si>
  <si>
    <t>CPS-1346-2023</t>
  </si>
  <si>
    <t>CPS-1347-2023</t>
  </si>
  <si>
    <t>CPS-1348-2023</t>
  </si>
  <si>
    <t>CPS-1349-2023</t>
  </si>
  <si>
    <t>CPS-1350-2023</t>
  </si>
  <si>
    <t>CPS-1351-2023</t>
  </si>
  <si>
    <t>CPS-1352-2023</t>
  </si>
  <si>
    <t>CPS-1356-2023</t>
  </si>
  <si>
    <t>CPS-1358-2023</t>
  </si>
  <si>
    <t>CPS-1359-2023</t>
  </si>
  <si>
    <t>CPS-1360-2023</t>
  </si>
  <si>
    <t>CPS-1361-2023</t>
  </si>
  <si>
    <t>CPS-1362-2023</t>
  </si>
  <si>
    <t>CPS-1364-2023</t>
  </si>
  <si>
    <t>CPS-1365-2023</t>
  </si>
  <si>
    <t>CPS-1366-2023</t>
  </si>
  <si>
    <t>CPS-1367-2023</t>
  </si>
  <si>
    <t>CPS-1368-2023</t>
  </si>
  <si>
    <t>CPS-1369-2023</t>
  </si>
  <si>
    <t>CPS-1370-2023</t>
  </si>
  <si>
    <t>CPS-1371-2023</t>
  </si>
  <si>
    <t>CPS-1372-2023</t>
  </si>
  <si>
    <t>CPS-1373-2023</t>
  </si>
  <si>
    <t>CPS-1374-2023</t>
  </si>
  <si>
    <t>CPS-1375-2023</t>
  </si>
  <si>
    <t>CPS-1376-2023</t>
  </si>
  <si>
    <t>CPS-1377-2023</t>
  </si>
  <si>
    <t>CPS-1378-2023</t>
  </si>
  <si>
    <t>CPS-1379-2023</t>
  </si>
  <si>
    <t>CPS-1380-2023</t>
  </si>
  <si>
    <t>CPS-1381-2023</t>
  </si>
  <si>
    <t>CPS-1382-2023</t>
  </si>
  <si>
    <t>CPS-1383-2023</t>
  </si>
  <si>
    <t>CPS-1384-2023</t>
  </si>
  <si>
    <t>CPS-1385-2023</t>
  </si>
  <si>
    <t>CPS-1386-2023</t>
  </si>
  <si>
    <t>CPS-1387-2023</t>
  </si>
  <si>
    <t>CPS-1388-2023</t>
  </si>
  <si>
    <t>CPS-1389-2023</t>
  </si>
  <si>
    <t>CPS-1390-2023</t>
  </si>
  <si>
    <t>CPS-1391-2023</t>
  </si>
  <si>
    <t>CPS-1392-2023</t>
  </si>
  <si>
    <t>CPS-1393-2023</t>
  </si>
  <si>
    <t>CPS-1394-2023</t>
  </si>
  <si>
    <t>CPS-1395-2023</t>
  </si>
  <si>
    <t>CPS-1396-2023</t>
  </si>
  <si>
    <t>CPS-1397-2023</t>
  </si>
  <si>
    <t>CPS-1398-2023</t>
  </si>
  <si>
    <t>CPS-1399-2023</t>
  </si>
  <si>
    <t>CPS-1400-2023</t>
  </si>
  <si>
    <t>CPS-1401-2023</t>
  </si>
  <si>
    <t>CPS-1402-2023</t>
  </si>
  <si>
    <t>CPS-1403-2023</t>
  </si>
  <si>
    <t>CPS-1404-2023</t>
  </si>
  <si>
    <t>CPS-1405-2023</t>
  </si>
  <si>
    <t>CPS-1406-2023</t>
  </si>
  <si>
    <t>CPS-1407-2023</t>
  </si>
  <si>
    <t>CPS-1408-2023</t>
  </si>
  <si>
    <t>CPS-1409-2023</t>
  </si>
  <si>
    <t>CPS-1410-2023</t>
  </si>
  <si>
    <t>CPS-1411-2023</t>
  </si>
  <si>
    <t>CPS-1412-2023</t>
  </si>
  <si>
    <t>CPS-1413-2023</t>
  </si>
  <si>
    <t>CPS-1414-2023</t>
  </si>
  <si>
    <t>CPS-1415-2023</t>
  </si>
  <si>
    <t>CPS-1416-2023</t>
  </si>
  <si>
    <t>CPS-1417-2023</t>
  </si>
  <si>
    <t>CPS-1418-2023</t>
  </si>
  <si>
    <t>CPS-1419-2023</t>
  </si>
  <si>
    <t>CPS-1422-2023</t>
  </si>
  <si>
    <t>CPS-1423-2023</t>
  </si>
  <si>
    <t>CPS-1424-2023</t>
  </si>
  <si>
    <t>CPS-1425-2023</t>
  </si>
  <si>
    <t>CPS-1426-2023</t>
  </si>
  <si>
    <t>CPS-1427-2023</t>
  </si>
  <si>
    <t>CPS-1428-2023</t>
  </si>
  <si>
    <t>CPS-1429-2023</t>
  </si>
  <si>
    <t>CPS-1430-2023</t>
  </si>
  <si>
    <t>CPS-1431-2023</t>
  </si>
  <si>
    <t>CPS-1432-2023</t>
  </si>
  <si>
    <t>CPS-1433-2023</t>
  </si>
  <si>
    <t>CPS-1434-2023</t>
  </si>
  <si>
    <t>CPS-1435-2023</t>
  </si>
  <si>
    <t>CPS-1436-2023</t>
  </si>
  <si>
    <t>CPS-1439-2023</t>
  </si>
  <si>
    <t>CPS-1440-2023</t>
  </si>
  <si>
    <t>CPS-1441-2023</t>
  </si>
  <si>
    <t>CPS-1442-2023</t>
  </si>
  <si>
    <t>CPS-1443-2023</t>
  </si>
  <si>
    <t>CPS-1444-2023</t>
  </si>
  <si>
    <t>CPS-1445-2023</t>
  </si>
  <si>
    <t>CPS-1447-2023</t>
  </si>
  <si>
    <t>CPS-1448-2023</t>
  </si>
  <si>
    <t>CPS-1449-2023</t>
  </si>
  <si>
    <t>CPS-1450-2023</t>
  </si>
  <si>
    <t>CPS-1451-2023</t>
  </si>
  <si>
    <t>CPS-1452-2023</t>
  </si>
  <si>
    <t>CPS-1453-2023</t>
  </si>
  <si>
    <t>CPS-1454-2023</t>
  </si>
  <si>
    <t>CPS-1455-2023</t>
  </si>
  <si>
    <t>CPS-1456-2023</t>
  </si>
  <si>
    <t>CPS-1457-2023</t>
  </si>
  <si>
    <t>CPS-1458-2023</t>
  </si>
  <si>
    <t>CPS-1459-2023</t>
  </si>
  <si>
    <t>CPS-1460-2023</t>
  </si>
  <si>
    <t>CPS-1461-2023</t>
  </si>
  <si>
    <t>CPS-1462-2023</t>
  </si>
  <si>
    <t>CPS-1463-2023</t>
  </si>
  <si>
    <t>CPS-1465-2023</t>
  </si>
  <si>
    <t>CPS-1466-2023</t>
  </si>
  <si>
    <t>CPS-1467-2023</t>
  </si>
  <si>
    <t>CPS-1472-2023</t>
  </si>
  <si>
    <t>CPS-1473-2023</t>
  </si>
  <si>
    <t>CPS-1474-2023</t>
  </si>
  <si>
    <t>CPS-1475-2023</t>
  </si>
  <si>
    <t>CPS-1476-2023</t>
  </si>
  <si>
    <t>CPS-1477-2023</t>
  </si>
  <si>
    <t>CPS-1478-2023</t>
  </si>
  <si>
    <t>CPS-1480-2023</t>
  </si>
  <si>
    <t>CPS-1481-2023</t>
  </si>
  <si>
    <t>CPS-1482-2023</t>
  </si>
  <si>
    <t>CPS-1483-2023</t>
  </si>
  <si>
    <t>CPS-1484-2023</t>
  </si>
  <si>
    <t>CPS-1485-2023</t>
  </si>
  <si>
    <t>CPS-1486-2023</t>
  </si>
  <si>
    <t>CPS-1488-2023</t>
  </si>
  <si>
    <t>CPS-1489-2023</t>
  </si>
  <si>
    <t>CPS-1490-2023</t>
  </si>
  <si>
    <t>CPS-1491-2023</t>
  </si>
  <si>
    <t>CPS-1495-2023</t>
  </si>
  <si>
    <t>CPS-1496-2023</t>
  </si>
  <si>
    <t>CPS-1497-2023</t>
  </si>
  <si>
    <t>CPS-1498-2023</t>
  </si>
  <si>
    <t>CPS-1500-2023</t>
  </si>
  <si>
    <t>CPS-1501-2023</t>
  </si>
  <si>
    <t>CPS-1502-2023</t>
  </si>
  <si>
    <t>CPS-1503-2023</t>
  </si>
  <si>
    <t>CPS-1504-2023</t>
  </si>
  <si>
    <t>CPS-1505-2023</t>
  </si>
  <si>
    <t>CPS-1506-2023</t>
  </si>
  <si>
    <t>CPS-1507-2023</t>
  </si>
  <si>
    <t>CPS-1508-2023</t>
  </si>
  <si>
    <t>CPS-1509-2023</t>
  </si>
  <si>
    <t>CPS-1510-2023</t>
  </si>
  <si>
    <t>CPS-1511-2023</t>
  </si>
  <si>
    <t>CPS-1512-2023</t>
  </si>
  <si>
    <t>CPS-1513-2023</t>
  </si>
  <si>
    <t>CPS-1516-2023</t>
  </si>
  <si>
    <t>CPS-1519-2023</t>
  </si>
  <si>
    <t>CPS-1520-2023</t>
  </si>
  <si>
    <t>CPS-1522-2023</t>
  </si>
  <si>
    <t>CPS-1523-2023</t>
  </si>
  <si>
    <t>CPS-1524-2023</t>
  </si>
  <si>
    <t>CPS-1525-2023</t>
  </si>
  <si>
    <t>CPS-1526-2023</t>
  </si>
  <si>
    <t>CPS-1527-2023</t>
  </si>
  <si>
    <t>CPS-1528-2023</t>
  </si>
  <si>
    <t>Secretaría de Gobierno</t>
  </si>
  <si>
    <t>CONTRATO DE PRESTACIÓN DE SERVICIOS PROFESIONALES DE UN ENLACE ÉTNICO PARA REALIZAR APOYO EN ACCIONES QUE FACILITEN EL ALCANCE DE METAS Y OBJETIVOS DE LA SECRETARIA DE DESARROLLO AGROPECUARIO Y MEDIO AMBIENTE DEPARTAMENTAL</t>
  </si>
  <si>
    <t>CONTRATO DE PRESTACIÓN DE SERVICIOS PROFESIONALES CON CONOCIMIENTOS EN FORMULACIÓN DE PROYECTOS PARA APOYAR AL PROGRAMA DE ASUNTOS ÉTNICOS DE LA COMUNIDAD NARP DE LA SECRETARIA DE GOBIERNO DE LA GOBERNACIÓN DEL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</si>
  <si>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</si>
  <si>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PRESTACIÓN DE SERVICIOS PROFESIONALES DE UN PSICÓLOGO PARA APOYAR LA EJECUCIÓN DEL PROYECTO DENOMINADO DESARROLLO DE PROCESOS RESTAURATIVOS ENFOCADOS A BRINDAR ATENCIÓN A ADOLESCENTES Y JÓVENES DEL SRPA, VICTIMAS, FAMILIAS Y COMUNIDAD EN EL DEPARTAMENTO DE PUTUMAYO</t>
  </si>
  <si>
    <t xml:space="preserve"> CONTRATO DE PRESTACIÓN DE SERVICIOS PROFESIONALES DE UN ABOGADO ESPECIALIZADO PARA APOYAR LOS PROCESOS CONTRACTUALES Y POSCONTRACTUALES QUE SE ADELANTAN EN LA GOBERNACIÓN DEL PUTUMAYO, EN EL MARCO DE LA DELEGACIÓN PARA LA ORDENACIÓN DEL GASTO, SEGÚN DECRETO No. 075 DEL 28/02/2023</t>
  </si>
  <si>
    <t xml:space="preserve">CONTRATO DE PRESTACIÓN DE SERVICIOS PROFESIONALES DE UNA ADMINISTRADORA DE EMPRESAS PARA LA REVISIÓN CONTABLE Y FINANCIERA DE LOS CONTRATOS Y LIQUIDACIONES DE LA SECRETARIA DE SERVICIOS ADMINSTRATIVOS Y DE LA GOBERNACIÓN DEL DEPARTAMENTO DEL PUTUMAYO  </t>
  </si>
  <si>
    <t>CONTRATO DE PRESTACIÓN DE SERVICIOS PROFESIONALES DE UN INGENIERO CIVIL PARA APOYAR LOS PROCESOS Y PROCEDIMIENTOS COMO ENLACE INDÍGENA DE LA SECRETARIA DE INFRAESTRUCTURA DEPARTAMENTAL</t>
  </si>
  <si>
    <t xml:space="preserve"> APOYO A LA OPERACIÓN DEL SISTEMA DE ALERTA TEMPRANA SAT EN EL MUNICIPIO DE MOCOA, DEPARTAMENTO DE PUTUMAYO.</t>
  </si>
  <si>
    <t>CONTRATO DE PRESTACION DE SERVICIOS DE UN INGENIERO DE SISTEMAS PARA EL APOYO EN LA GESTION DE SECRETARIA DE HACIENDA DEPARTAMENTAL</t>
  </si>
  <si>
    <t>CONTRATO DE PRESTACIÓN DE SERVICIOS DE UN TECNICO PARA APOYAR EL FORTALECIMIENTO DE AREA DE COMUNICACIONES Y PRENSA DE LA GOBERNACIÓN DEL DEPARTAMENTO DEL PUTUMAYO</t>
  </si>
  <si>
    <t>CORTE A JULIO 31 DE 2023</t>
  </si>
  <si>
    <t>LUIS GABRIEL  SANCHEZ ESTRADA</t>
  </si>
  <si>
    <t>CPS-1468-2023</t>
  </si>
  <si>
    <t>PRESTACIÓN DE SERVICIOS DE APOYO A LA GESTIÓN DE UN TECNICO CON FORMACIÓN EN ÁREAS DE LA SALUD AMBIENTAL PARA EL FORTALECIMIENTO DE LAS ACCIONES DE INSPECCIÓN, VIGILANCIA Y CONTROL DE LOS RIESGOS SANITARIOS, FITOSANITARIOS Y AMBIENTALES EN EL MUNICIPIO DE SAN MIGUEL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</si>
  <si>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</si>
  <si>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</si>
  <si>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</si>
  <si>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CONTRATO DE PRESTACIÓN DE SERVICIOS PROFESIONALES DE UN INGENIERO CIVIL PARA BRINDAR APOYO A LA SUPERVISIÓN DEL PROYECTO DENOMINADO: Aunar esfuerzos para la ejecución de proyectos de mejoramiento de las condiciones de transitabilidad y obras complementarias en los municipios de Puerto Asís y Puerto Guzmán en el Departamento del Putumayo</t>
  </si>
  <si>
    <t>CONTRATO DE PRESTACION DE SERVICIOS PROFESIONALES DE UN ABOGADO PARA APOYO JURIDICO EN EL PROCESO DE DEPURACION DE PASIVOS Y RESERVAS PRESUPUESTALES DE LA SECRETARIA DE SALUD DEPARTAMENTAL</t>
  </si>
  <si>
    <t>CONTRATO DE PRESTACIÓN DE SERVICIOS DE UN TECNICO AUXILIAR DE ENFERMERÍA PARA EL APOYO DE LOS PROCESOS DE VIGILANCIA EPIDEMIOLOGICA COMUNITARIA Y PROMOCION DE ESTILOS SALUDABLES PARA LA REDUCCION DE FACTORES DE RIESGO A LAS ETV EN EL MUNICIPIO DE VALLE DEL GUAMUEZ</t>
  </si>
  <si>
    <t>CONTRATO DE PRESTACIÓN DE SERVICIOS DE UN PROFESIONAL INDÍGENA PARA APOYAR EN LA OFICINA DE PROMOCIÓN SOCIAL DE LA SECRETARÍA DE SALUD DEPARTAMENTAL EN LA FORMULACIÓN DEL PROYECTO DEL SISTEMA INDÍGENA DE SALUD PROPIA E INTERCULTURAL SISPI PARA LOS PUEBLOS INDÍGENAS DEL DEPARTAMENTO DEL PUTUMAYO</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</si>
  <si>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</si>
  <si>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JEHIMY CATHERINE ROSERO BRAVO</t>
  </si>
  <si>
    <t>LUIS ALVARO MOSQUERA MOSQUERA</t>
  </si>
  <si>
    <t>MIRIAM ALEXANDRA JOJOA ROMO</t>
  </si>
  <si>
    <t>MABHEL LORENA ORTEGA DORADO</t>
  </si>
  <si>
    <t>JULIANA CAMILA GUZMAN JACANAMEJOY</t>
  </si>
  <si>
    <t xml:space="preserve">NICOLAS ORTEGA SANTAMARIA </t>
  </si>
  <si>
    <t>luis clinton alvarez nuñez</t>
  </si>
  <si>
    <t>Luis Alberto Velasquez</t>
  </si>
  <si>
    <t>Ruben Dario Gomez Ceron</t>
  </si>
  <si>
    <t xml:space="preserve">LINA MARCELA MUÑOZ MESTIZO </t>
  </si>
  <si>
    <t>69009782</t>
  </si>
  <si>
    <t>1122340774</t>
  </si>
  <si>
    <t>12022623</t>
  </si>
  <si>
    <t>1085341245</t>
  </si>
  <si>
    <t>1122782871</t>
  </si>
  <si>
    <t>1017250101</t>
  </si>
  <si>
    <t>1004232488</t>
  </si>
  <si>
    <t>1126453839</t>
  </si>
  <si>
    <t>18129584</t>
  </si>
  <si>
    <t>18129452</t>
  </si>
  <si>
    <t>1122337718</t>
  </si>
  <si>
    <t>1049639309</t>
  </si>
  <si>
    <t>1124316353</t>
  </si>
  <si>
    <t>CPS-1533-2023</t>
  </si>
  <si>
    <t>CPS-1534-2023</t>
  </si>
  <si>
    <t>CPS-1535-2023</t>
  </si>
  <si>
    <t>CPS-1536-2023</t>
  </si>
  <si>
    <t>CPS-1540-2023</t>
  </si>
  <si>
    <t>CPS-1545-2023</t>
  </si>
  <si>
    <t>CPS-1551-2023</t>
  </si>
  <si>
    <t>CPS-1552-2023</t>
  </si>
  <si>
    <t>CPS-1553-2023</t>
  </si>
  <si>
    <t>CPS-1557-2023</t>
  </si>
  <si>
    <t>CPS-1559-2023</t>
  </si>
  <si>
    <t>CPS-1561-2023</t>
  </si>
  <si>
    <t>LILA ROSA ERASO ROSERO</t>
  </si>
  <si>
    <t>CONTRATO DE PRESTACIÓN DE SERVICIOS PROFESIONALES PARA APOYAR EN LA SUPERVISIÓN DEL PROYECTO RECUPERACIÓN Y PROTECCIÓN DE LAS COBERTURAS FORESTALES PROTECTORAS DE FUENTES HÍDRICAS ABASTECEDORAS EN EL MUNICIPIO DE SANTIAGO DEPARTAMENTO DEL PUTUMAYO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</si>
</sst>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0" fontId="2" fillId="0" borderId="12" xfId="0"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165" fontId="9" fillId="0" borderId="12" xfId="1" applyNumberFormat="1" applyFont="1" applyFill="1" applyBorder="1" applyAlignment="1">
      <alignment horizontal="center" vertical="center" wrapText="1"/>
    </xf>
    <xf numFmtId="0" fontId="2" fillId="0" borderId="12" xfId="0" applyFont="1" applyFill="1" applyBorder="1" applyAlignment="1">
      <alignment wrapText="1"/>
    </xf>
    <xf numFmtId="49" fontId="31" fillId="0" borderId="12" xfId="49" applyNumberFormat="1" applyFill="1" applyBorder="1" applyAlignment="1">
      <alignment horizontal="center"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441206</xdr:colOff>
      <xdr:row>0</xdr:row>
      <xdr:rowOff>0</xdr:rowOff>
    </xdr:from>
    <xdr:to>
      <xdr:col>15</xdr:col>
      <xdr:colOff>45368</xdr:colOff>
      <xdr:row>4</xdr:row>
      <xdr:rowOff>96643</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infraestructura@putumayo.gov.co" TargetMode="External"/><Relationship Id="rId299" Type="http://schemas.openxmlformats.org/officeDocument/2006/relationships/hyperlink" Target="mailto:salud@putumayo.gov.co" TargetMode="External"/><Relationship Id="rId21" Type="http://schemas.openxmlformats.org/officeDocument/2006/relationships/hyperlink" Target="mailto:salud@putumayo.gov.co" TargetMode="External"/><Relationship Id="rId63" Type="http://schemas.openxmlformats.org/officeDocument/2006/relationships/hyperlink" Target="mailto:gobierno@putumayo.gov.co" TargetMode="External"/><Relationship Id="rId159" Type="http://schemas.openxmlformats.org/officeDocument/2006/relationships/hyperlink" Target="mailto:desarrollosocial@putumayo.gov.co" TargetMode="External"/><Relationship Id="rId324" Type="http://schemas.openxmlformats.org/officeDocument/2006/relationships/hyperlink" Target="mailto:hacienda@putumayo.gov.co" TargetMode="External"/><Relationship Id="rId170" Type="http://schemas.openxmlformats.org/officeDocument/2006/relationships/hyperlink" Target="mailto:hacienda@putumayo.gov.co" TargetMode="External"/><Relationship Id="rId226" Type="http://schemas.openxmlformats.org/officeDocument/2006/relationships/hyperlink" Target="mailto:salud@putumayo.gov.co" TargetMode="External"/><Relationship Id="rId268" Type="http://schemas.openxmlformats.org/officeDocument/2006/relationships/hyperlink" Target="mailto:salud@putumayo.gov.co" TargetMode="External"/><Relationship Id="rId32" Type="http://schemas.openxmlformats.org/officeDocument/2006/relationships/hyperlink" Target="mailto:salud@putumayo.gov.co" TargetMode="External"/><Relationship Id="rId74" Type="http://schemas.openxmlformats.org/officeDocument/2006/relationships/hyperlink" Target="mailto:planeacion@putumayo.gov.co" TargetMode="External"/><Relationship Id="rId128" Type="http://schemas.openxmlformats.org/officeDocument/2006/relationships/hyperlink" Target="mailto:infraestructura@putumayo.gov.co" TargetMode="External"/><Relationship Id="rId335" Type="http://schemas.openxmlformats.org/officeDocument/2006/relationships/hyperlink" Target="mailto:infraestructura@putumayo.gov.co" TargetMode="External"/><Relationship Id="rId5"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37" Type="http://schemas.openxmlformats.org/officeDocument/2006/relationships/hyperlink" Target="mailto:salud@putumayo.gov.co" TargetMode="External"/><Relationship Id="rId279" Type="http://schemas.openxmlformats.org/officeDocument/2006/relationships/hyperlink" Target="mailto:salud@putumayo.gov.co" TargetMode="External"/><Relationship Id="rId43" Type="http://schemas.openxmlformats.org/officeDocument/2006/relationships/hyperlink" Target="mailto:salud@putumayo.gov.co" TargetMode="External"/><Relationship Id="rId139" Type="http://schemas.openxmlformats.org/officeDocument/2006/relationships/hyperlink" Target="mailto:infraestructura@putumayo.gov.co" TargetMode="External"/><Relationship Id="rId290" Type="http://schemas.openxmlformats.org/officeDocument/2006/relationships/hyperlink" Target="mailto:salud@putumayo.gov.co" TargetMode="External"/><Relationship Id="rId304" Type="http://schemas.openxmlformats.org/officeDocument/2006/relationships/hyperlink" Target="mailto:salud@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agricultura@putumayo.gov.co" TargetMode="External"/><Relationship Id="rId192" Type="http://schemas.openxmlformats.org/officeDocument/2006/relationships/hyperlink" Target="mailto:hacienda@putumayo.gov.co" TargetMode="External"/><Relationship Id="rId206" Type="http://schemas.openxmlformats.org/officeDocument/2006/relationships/hyperlink" Target="mailto:salud@putumayo.gov.co" TargetMode="External"/><Relationship Id="rId248" Type="http://schemas.openxmlformats.org/officeDocument/2006/relationships/hyperlink" Target="mailto:salud@putumayo.gov.co" TargetMode="External"/><Relationship Id="rId12" Type="http://schemas.openxmlformats.org/officeDocument/2006/relationships/hyperlink" Target="mailto:salud@putumayo.gov.co" TargetMode="External"/><Relationship Id="rId108" Type="http://schemas.openxmlformats.org/officeDocument/2006/relationships/hyperlink" Target="mailto:infraestructura@putumayo.gov.co" TargetMode="External"/><Relationship Id="rId315" Type="http://schemas.openxmlformats.org/officeDocument/2006/relationships/hyperlink" Target="mailto:gobierno@putumayo.gov.co" TargetMode="External"/><Relationship Id="rId54" Type="http://schemas.openxmlformats.org/officeDocument/2006/relationships/hyperlink" Target="mailto:gobierno@putumayo.gov.co" TargetMode="External"/><Relationship Id="rId96" Type="http://schemas.openxmlformats.org/officeDocument/2006/relationships/hyperlink" Target="mailto:planeacion@putumayo.gov.co" TargetMode="External"/><Relationship Id="rId161" Type="http://schemas.openxmlformats.org/officeDocument/2006/relationships/hyperlink" Target="mailto:desarrollosocial@putumayo.gov.co" TargetMode="External"/><Relationship Id="rId217" Type="http://schemas.openxmlformats.org/officeDocument/2006/relationships/hyperlink" Target="mailto:salud@putumayo.gov.co" TargetMode="External"/><Relationship Id="rId259" Type="http://schemas.openxmlformats.org/officeDocument/2006/relationships/hyperlink" Target="mailto:salud@putumayo.gov.co" TargetMode="External"/><Relationship Id="rId23" Type="http://schemas.openxmlformats.org/officeDocument/2006/relationships/hyperlink" Target="mailto:salud@putumayo.gov.co" TargetMode="External"/><Relationship Id="rId119" Type="http://schemas.openxmlformats.org/officeDocument/2006/relationships/hyperlink" Target="mailto:infraestructura@putumayo.gov.co" TargetMode="External"/><Relationship Id="rId270" Type="http://schemas.openxmlformats.org/officeDocument/2006/relationships/hyperlink" Target="mailto:salud@putumayo.gov.co" TargetMode="External"/><Relationship Id="rId326" Type="http://schemas.openxmlformats.org/officeDocument/2006/relationships/hyperlink" Target="mailto:infraestructura@putumayo.gov.co" TargetMode="External"/><Relationship Id="rId65" Type="http://schemas.openxmlformats.org/officeDocument/2006/relationships/hyperlink" Target="mailto:gobierno@putumayo.gov.co" TargetMode="External"/><Relationship Id="rId130" Type="http://schemas.openxmlformats.org/officeDocument/2006/relationships/hyperlink" Target="mailto:infraestructura@putumayo.gov.co" TargetMode="External"/><Relationship Id="rId172" Type="http://schemas.openxmlformats.org/officeDocument/2006/relationships/hyperlink" Target="mailto:hacienda@putumayo.gov.co" TargetMode="External"/><Relationship Id="rId228" Type="http://schemas.openxmlformats.org/officeDocument/2006/relationships/hyperlink" Target="mailto:salud@putumayo.gov.co" TargetMode="External"/><Relationship Id="rId281" Type="http://schemas.openxmlformats.org/officeDocument/2006/relationships/hyperlink" Target="mailto:salud@putumayo.gov.co" TargetMode="External"/><Relationship Id="rId337" Type="http://schemas.openxmlformats.org/officeDocument/2006/relationships/printerSettings" Target="../printerSettings/printerSettings1.bin"/><Relationship Id="rId34" Type="http://schemas.openxmlformats.org/officeDocument/2006/relationships/hyperlink" Target="mailto:salud@putumayo.gov.co" TargetMode="External"/><Relationship Id="rId76" Type="http://schemas.openxmlformats.org/officeDocument/2006/relationships/hyperlink" Target="mailto:planeacion@putumayo.gov.co" TargetMode="External"/><Relationship Id="rId141" Type="http://schemas.openxmlformats.org/officeDocument/2006/relationships/hyperlink" Target="mailto:infraestructura@putumayo.gov.co" TargetMode="External"/><Relationship Id="rId7"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39" Type="http://schemas.openxmlformats.org/officeDocument/2006/relationships/hyperlink" Target="mailto:salud@putumayo.gov.co" TargetMode="External"/><Relationship Id="rId250" Type="http://schemas.openxmlformats.org/officeDocument/2006/relationships/hyperlink" Target="mailto:salud@putumayo.gov.co" TargetMode="External"/><Relationship Id="rId292" Type="http://schemas.openxmlformats.org/officeDocument/2006/relationships/hyperlink" Target="mailto:salud@putumayo.gov.co" TargetMode="External"/><Relationship Id="rId306" Type="http://schemas.openxmlformats.org/officeDocument/2006/relationships/hyperlink" Target="mailto:salud@putumayo.gov.co" TargetMode="External"/><Relationship Id="rId45" Type="http://schemas.openxmlformats.org/officeDocument/2006/relationships/hyperlink" Target="mailto:gobierno@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infraestructura@putumayo.gov.co" TargetMode="External"/><Relationship Id="rId152" Type="http://schemas.openxmlformats.org/officeDocument/2006/relationships/hyperlink" Target="mailto:agricultura@putumayo.gov.co" TargetMode="External"/><Relationship Id="rId173" Type="http://schemas.openxmlformats.org/officeDocument/2006/relationships/hyperlink" Target="mailto:hacienda@putumayo.gov.co" TargetMode="External"/><Relationship Id="rId194" Type="http://schemas.openxmlformats.org/officeDocument/2006/relationships/hyperlink" Target="mailto:planeacion@putumayo.gov.co" TargetMode="External"/><Relationship Id="rId208" Type="http://schemas.openxmlformats.org/officeDocument/2006/relationships/hyperlink" Target="mailto:salud@putumayo.gov.co" TargetMode="External"/><Relationship Id="rId229" Type="http://schemas.openxmlformats.org/officeDocument/2006/relationships/hyperlink" Target="mailto:salud@putumayo.gov.co" TargetMode="External"/><Relationship Id="rId240" Type="http://schemas.openxmlformats.org/officeDocument/2006/relationships/hyperlink" Target="mailto:salud@putumayo.gov.co" TargetMode="External"/><Relationship Id="rId261" Type="http://schemas.openxmlformats.org/officeDocument/2006/relationships/hyperlink" Target="mailto:salud@putumayo.gov.co" TargetMode="External"/><Relationship Id="rId14" Type="http://schemas.openxmlformats.org/officeDocument/2006/relationships/hyperlink" Target="mailto:salud@putumayo.gov.co" TargetMode="External"/><Relationship Id="rId35" Type="http://schemas.openxmlformats.org/officeDocument/2006/relationships/hyperlink" Target="mailto:salud@putumayo.gov.co" TargetMode="External"/><Relationship Id="rId56" Type="http://schemas.openxmlformats.org/officeDocument/2006/relationships/hyperlink" Target="mailto:gobierno@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planeacion@putumayo.gov.co" TargetMode="External"/><Relationship Id="rId282" Type="http://schemas.openxmlformats.org/officeDocument/2006/relationships/hyperlink" Target="mailto:salud@putumayo.gov.co" TargetMode="External"/><Relationship Id="rId317" Type="http://schemas.openxmlformats.org/officeDocument/2006/relationships/hyperlink" Target="mailto:gobierno@putumayo.gov.co" TargetMode="External"/><Relationship Id="rId338" Type="http://schemas.openxmlformats.org/officeDocument/2006/relationships/drawing" Target="../drawings/drawing1.xml"/><Relationship Id="rId8" Type="http://schemas.openxmlformats.org/officeDocument/2006/relationships/hyperlink" Target="mailto:salud@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infraestructura@putumayo.gov.co" TargetMode="External"/><Relationship Id="rId142" Type="http://schemas.openxmlformats.org/officeDocument/2006/relationships/hyperlink" Target="mailto:infraestructura@putumayo.gov.co" TargetMode="External"/><Relationship Id="rId163" Type="http://schemas.openxmlformats.org/officeDocument/2006/relationships/hyperlink" Target="mailto:desarrollosocial@putumayo.gov.co" TargetMode="External"/><Relationship Id="rId184" Type="http://schemas.openxmlformats.org/officeDocument/2006/relationships/hyperlink" Target="mailto:hacienda@putumayo.gov.co" TargetMode="External"/><Relationship Id="rId219" Type="http://schemas.openxmlformats.org/officeDocument/2006/relationships/hyperlink" Target="mailto:salud@putumayo.gov.co" TargetMode="External"/><Relationship Id="rId230" Type="http://schemas.openxmlformats.org/officeDocument/2006/relationships/hyperlink" Target="mailto:salud@putumayo.gov.co" TargetMode="External"/><Relationship Id="rId251" Type="http://schemas.openxmlformats.org/officeDocument/2006/relationships/hyperlink" Target="mailto:salud@putumayo.gov.co" TargetMode="External"/><Relationship Id="rId25" Type="http://schemas.openxmlformats.org/officeDocument/2006/relationships/hyperlink" Target="mailto:salud@putumayo.gov.co" TargetMode="External"/><Relationship Id="rId46" Type="http://schemas.openxmlformats.org/officeDocument/2006/relationships/hyperlink" Target="mailto:gobierno@putumayo.gov.co" TargetMode="External"/><Relationship Id="rId67" Type="http://schemas.openxmlformats.org/officeDocument/2006/relationships/hyperlink" Target="mailto:gobierno@putumayo.gov.co" TargetMode="External"/><Relationship Id="rId272" Type="http://schemas.openxmlformats.org/officeDocument/2006/relationships/hyperlink" Target="mailto:salud@putumayo.gov.co" TargetMode="External"/><Relationship Id="rId293" Type="http://schemas.openxmlformats.org/officeDocument/2006/relationships/hyperlink" Target="mailto:salud@putumayo.gov.co" TargetMode="External"/><Relationship Id="rId307" Type="http://schemas.openxmlformats.org/officeDocument/2006/relationships/hyperlink" Target="mailto:salud@putumayo.gov.co" TargetMode="External"/><Relationship Id="rId328" Type="http://schemas.openxmlformats.org/officeDocument/2006/relationships/hyperlink" Target="mailto:infraestructura@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infraestructura@putumayo.gov.co" TargetMode="External"/><Relationship Id="rId132" Type="http://schemas.openxmlformats.org/officeDocument/2006/relationships/hyperlink" Target="mailto:infraestructura@putumayo.gov.co" TargetMode="External"/><Relationship Id="rId153" Type="http://schemas.openxmlformats.org/officeDocument/2006/relationships/hyperlink" Target="mailto:agricultura@putumayo.gov.co" TargetMode="External"/><Relationship Id="rId174" Type="http://schemas.openxmlformats.org/officeDocument/2006/relationships/hyperlink" Target="mailto:hacienda@putumayo.gov.co" TargetMode="External"/><Relationship Id="rId195" Type="http://schemas.openxmlformats.org/officeDocument/2006/relationships/hyperlink" Target="mailto:salud@putumayo.gov.co" TargetMode="External"/><Relationship Id="rId209" Type="http://schemas.openxmlformats.org/officeDocument/2006/relationships/hyperlink" Target="mailto:salud@putumayo.gov.co" TargetMode="External"/><Relationship Id="rId220" Type="http://schemas.openxmlformats.org/officeDocument/2006/relationships/hyperlink" Target="mailto:salud@putumayo.gov.co" TargetMode="External"/><Relationship Id="rId241" Type="http://schemas.openxmlformats.org/officeDocument/2006/relationships/hyperlink" Target="mailto:salud@putumayo.gov.co" TargetMode="External"/><Relationship Id="rId15" Type="http://schemas.openxmlformats.org/officeDocument/2006/relationships/hyperlink" Target="mailto:salud@putumayo.gov.co" TargetMode="External"/><Relationship Id="rId36" Type="http://schemas.openxmlformats.org/officeDocument/2006/relationships/hyperlink" Target="mailto:salud@putumayo.gov.co" TargetMode="External"/><Relationship Id="rId57" Type="http://schemas.openxmlformats.org/officeDocument/2006/relationships/hyperlink" Target="mailto:gobierno@putumayo.gov.co" TargetMode="External"/><Relationship Id="rId262" Type="http://schemas.openxmlformats.org/officeDocument/2006/relationships/hyperlink" Target="mailto:salud@putumayo.gov.co" TargetMode="External"/><Relationship Id="rId283" Type="http://schemas.openxmlformats.org/officeDocument/2006/relationships/hyperlink" Target="mailto:salud@putumayo.gov.co" TargetMode="External"/><Relationship Id="rId318" Type="http://schemas.openxmlformats.org/officeDocument/2006/relationships/hyperlink" Target="mailto:gobierno@putumayo.gov.co" TargetMode="External"/><Relationship Id="rId78"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infraestructura@putumayo.gov.co" TargetMode="External"/><Relationship Id="rId143" Type="http://schemas.openxmlformats.org/officeDocument/2006/relationships/hyperlink" Target="mailto:agricultura@putumayo.gov.co" TargetMode="External"/><Relationship Id="rId164" Type="http://schemas.openxmlformats.org/officeDocument/2006/relationships/hyperlink" Target="mailto:desarrollosocial@putumayo.gov.co" TargetMode="External"/><Relationship Id="rId185" Type="http://schemas.openxmlformats.org/officeDocument/2006/relationships/hyperlink" Target="mailto:hacienda@putumayo.gov.co" TargetMode="External"/><Relationship Id="rId9" Type="http://schemas.openxmlformats.org/officeDocument/2006/relationships/hyperlink" Target="mailto:salud@putumayo.gov.co" TargetMode="External"/><Relationship Id="rId210" Type="http://schemas.openxmlformats.org/officeDocument/2006/relationships/hyperlink" Target="mailto:salud@putumayo.gov.co" TargetMode="External"/><Relationship Id="rId26" Type="http://schemas.openxmlformats.org/officeDocument/2006/relationships/hyperlink" Target="mailto:salud@putumayo.gov.co" TargetMode="External"/><Relationship Id="rId231" Type="http://schemas.openxmlformats.org/officeDocument/2006/relationships/hyperlink" Target="mailto:salud@putumayo.gov.co" TargetMode="External"/><Relationship Id="rId252" Type="http://schemas.openxmlformats.org/officeDocument/2006/relationships/hyperlink" Target="mailto:salud@putumayo.gov.co" TargetMode="External"/><Relationship Id="rId273" Type="http://schemas.openxmlformats.org/officeDocument/2006/relationships/hyperlink" Target="mailto:salud@putumayo.gov.co" TargetMode="External"/><Relationship Id="rId294" Type="http://schemas.openxmlformats.org/officeDocument/2006/relationships/hyperlink" Target="mailto:salud@putumayo.gov.co" TargetMode="External"/><Relationship Id="rId308" Type="http://schemas.openxmlformats.org/officeDocument/2006/relationships/hyperlink" Target="mailto:salud@putumayo.gov.co" TargetMode="External"/><Relationship Id="rId329" Type="http://schemas.openxmlformats.org/officeDocument/2006/relationships/hyperlink" Target="mailto:planeacion@putumayo.gov.co" TargetMode="External"/><Relationship Id="rId47" Type="http://schemas.openxmlformats.org/officeDocument/2006/relationships/hyperlink" Target="mailto:gobierno@putumayo.gov.co" TargetMode="External"/><Relationship Id="rId68" Type="http://schemas.openxmlformats.org/officeDocument/2006/relationships/hyperlink" Target="mailto:planeacion@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infraestructura@putumayo.gov.co" TargetMode="External"/><Relationship Id="rId133" Type="http://schemas.openxmlformats.org/officeDocument/2006/relationships/hyperlink" Target="mailto:infraestructura@putumayo.gov.co" TargetMode="External"/><Relationship Id="rId154" Type="http://schemas.openxmlformats.org/officeDocument/2006/relationships/hyperlink" Target="mailto:agricultura@putumayo.gov.co" TargetMode="External"/><Relationship Id="rId175" Type="http://schemas.openxmlformats.org/officeDocument/2006/relationships/hyperlink" Target="mailto:hacienda@putumayo.gov.co" TargetMode="External"/><Relationship Id="rId196" Type="http://schemas.openxmlformats.org/officeDocument/2006/relationships/hyperlink" Target="mailto:salud@putumayo.gov.co" TargetMode="External"/><Relationship Id="rId200" Type="http://schemas.openxmlformats.org/officeDocument/2006/relationships/hyperlink" Target="mailto:salud@putumayo.gov.co" TargetMode="External"/><Relationship Id="rId16" Type="http://schemas.openxmlformats.org/officeDocument/2006/relationships/hyperlink" Target="mailto:salud@putumayo.gov.co" TargetMode="External"/><Relationship Id="rId221" Type="http://schemas.openxmlformats.org/officeDocument/2006/relationships/hyperlink" Target="mailto:salud@putumayo.gov.co" TargetMode="External"/><Relationship Id="rId242" Type="http://schemas.openxmlformats.org/officeDocument/2006/relationships/hyperlink" Target="mailto:salud@putumayo.gov.co" TargetMode="External"/><Relationship Id="rId263" Type="http://schemas.openxmlformats.org/officeDocument/2006/relationships/hyperlink" Target="mailto:salud@putumayo.gov.co" TargetMode="External"/><Relationship Id="rId284" Type="http://schemas.openxmlformats.org/officeDocument/2006/relationships/hyperlink" Target="mailto:salud@putumayo.gov.co" TargetMode="External"/><Relationship Id="rId319" Type="http://schemas.openxmlformats.org/officeDocument/2006/relationships/hyperlink" Target="mailto:gobierno@putumayo.gov.co" TargetMode="External"/><Relationship Id="rId37" Type="http://schemas.openxmlformats.org/officeDocument/2006/relationships/hyperlink" Target="mailto:salud@putumayo.gov.co" TargetMode="External"/><Relationship Id="rId58" Type="http://schemas.openxmlformats.org/officeDocument/2006/relationships/hyperlink" Target="mailto:gobierno@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infraestructura@putumayo.gov.co" TargetMode="External"/><Relationship Id="rId144" Type="http://schemas.openxmlformats.org/officeDocument/2006/relationships/hyperlink" Target="mailto:agricultura@putumayo.gov.co" TargetMode="External"/><Relationship Id="rId330" Type="http://schemas.openxmlformats.org/officeDocument/2006/relationships/hyperlink" Target="mailto:planeacion@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hacienda@putumayo.gov.co" TargetMode="External"/><Relationship Id="rId186" Type="http://schemas.openxmlformats.org/officeDocument/2006/relationships/hyperlink" Target="mailto:hacienda@putumayo.gov.co" TargetMode="External"/><Relationship Id="rId211" Type="http://schemas.openxmlformats.org/officeDocument/2006/relationships/hyperlink" Target="mailto:salud@putumayo.gov.co" TargetMode="External"/><Relationship Id="rId232" Type="http://schemas.openxmlformats.org/officeDocument/2006/relationships/hyperlink" Target="mailto:salud@putumayo.gov.co" TargetMode="External"/><Relationship Id="rId253" Type="http://schemas.openxmlformats.org/officeDocument/2006/relationships/hyperlink" Target="mailto:salud@putumayo.gov.co" TargetMode="External"/><Relationship Id="rId274" Type="http://schemas.openxmlformats.org/officeDocument/2006/relationships/hyperlink" Target="mailto:salud@putumayo.gov.co" TargetMode="External"/><Relationship Id="rId295" Type="http://schemas.openxmlformats.org/officeDocument/2006/relationships/hyperlink" Target="mailto:salud@putumayo.gov.co" TargetMode="External"/><Relationship Id="rId309" Type="http://schemas.openxmlformats.org/officeDocument/2006/relationships/hyperlink" Target="mailto:salud@putumayo.gov.co" TargetMode="External"/><Relationship Id="rId27" Type="http://schemas.openxmlformats.org/officeDocument/2006/relationships/hyperlink" Target="mailto:salud@putumayo.gov.co" TargetMode="External"/><Relationship Id="rId48" Type="http://schemas.openxmlformats.org/officeDocument/2006/relationships/hyperlink" Target="mailto:gobierno@putumayo.gov.co" TargetMode="External"/><Relationship Id="rId69" Type="http://schemas.openxmlformats.org/officeDocument/2006/relationships/hyperlink" Target="mailto:planeacion@putumayo.gov.co" TargetMode="External"/><Relationship Id="rId113" Type="http://schemas.openxmlformats.org/officeDocument/2006/relationships/hyperlink" Target="mailto:infraestructura@putumayo.gov.co" TargetMode="External"/><Relationship Id="rId134" Type="http://schemas.openxmlformats.org/officeDocument/2006/relationships/hyperlink" Target="mailto:infraestructura@putumayo.gov.co" TargetMode="External"/><Relationship Id="rId320" Type="http://schemas.openxmlformats.org/officeDocument/2006/relationships/hyperlink" Target="mailto:gobierno@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agricultura@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salud@putumayo.gov.co" TargetMode="External"/><Relationship Id="rId201" Type="http://schemas.openxmlformats.org/officeDocument/2006/relationships/hyperlink" Target="mailto:salud@putumayo.gov.co" TargetMode="External"/><Relationship Id="rId222" Type="http://schemas.openxmlformats.org/officeDocument/2006/relationships/hyperlink" Target="mailto:salud@putumayo.gov.co" TargetMode="External"/><Relationship Id="rId243" Type="http://schemas.openxmlformats.org/officeDocument/2006/relationships/hyperlink" Target="mailto:salud@putumayo.gov.co" TargetMode="External"/><Relationship Id="rId264" Type="http://schemas.openxmlformats.org/officeDocument/2006/relationships/hyperlink" Target="mailto:salud@putumayo.gov.co" TargetMode="External"/><Relationship Id="rId285" Type="http://schemas.openxmlformats.org/officeDocument/2006/relationships/hyperlink" Target="mailto:salud@putumayo.gov.co" TargetMode="External"/><Relationship Id="rId17" Type="http://schemas.openxmlformats.org/officeDocument/2006/relationships/hyperlink" Target="mailto:salud@putumayo.gov.co" TargetMode="External"/><Relationship Id="rId38" Type="http://schemas.openxmlformats.org/officeDocument/2006/relationships/hyperlink" Target="mailto:salud@putumayo.gov.co" TargetMode="External"/><Relationship Id="rId59" Type="http://schemas.openxmlformats.org/officeDocument/2006/relationships/hyperlink" Target="mailto:gobierno@putumayo.gov.co" TargetMode="External"/><Relationship Id="rId103" Type="http://schemas.openxmlformats.org/officeDocument/2006/relationships/hyperlink" Target="mailto:planeacion@putumayo.gov.co" TargetMode="External"/><Relationship Id="rId124" Type="http://schemas.openxmlformats.org/officeDocument/2006/relationships/hyperlink" Target="mailto:infraestructura@putumayo.gov.co" TargetMode="External"/><Relationship Id="rId310" Type="http://schemas.openxmlformats.org/officeDocument/2006/relationships/hyperlink" Target="mailto:gobierno@putumayo.gov.co" TargetMode="External"/><Relationship Id="rId70" Type="http://schemas.openxmlformats.org/officeDocument/2006/relationships/hyperlink" Target="mailto:planeacion@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agricultura@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hacienda@putumayo.gov.co" TargetMode="External"/><Relationship Id="rId331" Type="http://schemas.openxmlformats.org/officeDocument/2006/relationships/hyperlink" Target="mailto:planeacion@putumayo.gov.co" TargetMode="External"/><Relationship Id="rId1" Type="http://schemas.openxmlformats.org/officeDocument/2006/relationships/hyperlink" Target="mailto:gobierno@putumayo.gov.co" TargetMode="External"/><Relationship Id="rId212" Type="http://schemas.openxmlformats.org/officeDocument/2006/relationships/hyperlink" Target="mailto:salud@putumayo.gov.co" TargetMode="External"/><Relationship Id="rId233" Type="http://schemas.openxmlformats.org/officeDocument/2006/relationships/hyperlink" Target="mailto:salud@putumayo.gov.co" TargetMode="External"/><Relationship Id="rId254" Type="http://schemas.openxmlformats.org/officeDocument/2006/relationships/hyperlink" Target="mailto:salud@putumayo.gov.co" TargetMode="External"/><Relationship Id="rId28" Type="http://schemas.openxmlformats.org/officeDocument/2006/relationships/hyperlink" Target="mailto:salud@putumayo.gov.co" TargetMode="External"/><Relationship Id="rId49" Type="http://schemas.openxmlformats.org/officeDocument/2006/relationships/hyperlink" Target="mailto:gobierno@putumayo.gov.co" TargetMode="External"/><Relationship Id="rId114" Type="http://schemas.openxmlformats.org/officeDocument/2006/relationships/hyperlink" Target="mailto:infraestructura@putumayo.gov.co" TargetMode="External"/><Relationship Id="rId275" Type="http://schemas.openxmlformats.org/officeDocument/2006/relationships/hyperlink" Target="mailto:salud@putumayo.gov.co" TargetMode="External"/><Relationship Id="rId296" Type="http://schemas.openxmlformats.org/officeDocument/2006/relationships/hyperlink" Target="mailto:salud@putumayo.gov.co" TargetMode="External"/><Relationship Id="rId300" Type="http://schemas.openxmlformats.org/officeDocument/2006/relationships/hyperlink" Target="mailto:salud@putumayo.gov.co" TargetMode="External"/><Relationship Id="rId60" Type="http://schemas.openxmlformats.org/officeDocument/2006/relationships/hyperlink" Target="mailto:gobierno@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infraestructura@putumayo.gov.co" TargetMode="External"/><Relationship Id="rId156" Type="http://schemas.openxmlformats.org/officeDocument/2006/relationships/hyperlink" Target="mailto:agricultura@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salud@putumayo.gov.co" TargetMode="External"/><Relationship Id="rId321" Type="http://schemas.openxmlformats.org/officeDocument/2006/relationships/hyperlink" Target="mailto:hacienda@putumayo.gov.co" TargetMode="External"/><Relationship Id="rId202" Type="http://schemas.openxmlformats.org/officeDocument/2006/relationships/hyperlink" Target="mailto:salud@putumayo.gov.co" TargetMode="External"/><Relationship Id="rId223" Type="http://schemas.openxmlformats.org/officeDocument/2006/relationships/hyperlink" Target="mailto:salud@putumayo.gov.co" TargetMode="External"/><Relationship Id="rId244" Type="http://schemas.openxmlformats.org/officeDocument/2006/relationships/hyperlink" Target="mailto:salud@putumayo.gov.co" TargetMode="External"/><Relationship Id="rId18" Type="http://schemas.openxmlformats.org/officeDocument/2006/relationships/hyperlink" Target="mailto:salud@putumayo.gov.co" TargetMode="External"/><Relationship Id="rId39" Type="http://schemas.openxmlformats.org/officeDocument/2006/relationships/hyperlink" Target="mailto:salud@putumayo.gov.co" TargetMode="External"/><Relationship Id="rId265" Type="http://schemas.openxmlformats.org/officeDocument/2006/relationships/hyperlink" Target="mailto:salud@putumayo.gov.co" TargetMode="External"/><Relationship Id="rId286" Type="http://schemas.openxmlformats.org/officeDocument/2006/relationships/hyperlink" Target="mailto:salud@putumayo.gov.co" TargetMode="External"/><Relationship Id="rId50" Type="http://schemas.openxmlformats.org/officeDocument/2006/relationships/hyperlink" Target="mailto:gobierno@putumayo.gov.co" TargetMode="External"/><Relationship Id="rId104" Type="http://schemas.openxmlformats.org/officeDocument/2006/relationships/hyperlink" Target="mailto:planeacion@putumayo.gov.co" TargetMode="External"/><Relationship Id="rId125" Type="http://schemas.openxmlformats.org/officeDocument/2006/relationships/hyperlink" Target="mailto:infraestructura@putumayo.gov.co" TargetMode="External"/><Relationship Id="rId146" Type="http://schemas.openxmlformats.org/officeDocument/2006/relationships/hyperlink" Target="mailto:agricultura@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hacienda@putumayo.gov.co" TargetMode="External"/><Relationship Id="rId311" Type="http://schemas.openxmlformats.org/officeDocument/2006/relationships/hyperlink" Target="mailto:gobierno@putumayo.gov.co" TargetMode="External"/><Relationship Id="rId332" Type="http://schemas.openxmlformats.org/officeDocument/2006/relationships/hyperlink" Target="mailto:planeacion@putumayo.gov.co" TargetMode="External"/><Relationship Id="rId71" Type="http://schemas.openxmlformats.org/officeDocument/2006/relationships/hyperlink" Target="mailto:planeacion@putumayo.gov.co" TargetMode="External"/><Relationship Id="rId92" Type="http://schemas.openxmlformats.org/officeDocument/2006/relationships/hyperlink" Target="mailto:planeacion@putumayo.gov.co" TargetMode="External"/><Relationship Id="rId213" Type="http://schemas.openxmlformats.org/officeDocument/2006/relationships/hyperlink" Target="mailto:salud@putumayo.gov.co" TargetMode="External"/><Relationship Id="rId234" Type="http://schemas.openxmlformats.org/officeDocument/2006/relationships/hyperlink" Target="mailto:salud@putumayo.gov.co" TargetMode="External"/><Relationship Id="rId2" Type="http://schemas.openxmlformats.org/officeDocument/2006/relationships/hyperlink" Target="mailto:salud@putumayo.gov.co" TargetMode="External"/><Relationship Id="rId29" Type="http://schemas.openxmlformats.org/officeDocument/2006/relationships/hyperlink" Target="mailto:salud@putumayo.gov.co" TargetMode="External"/><Relationship Id="rId255" Type="http://schemas.openxmlformats.org/officeDocument/2006/relationships/hyperlink" Target="mailto:salud@putumayo.gov.co" TargetMode="External"/><Relationship Id="rId276" Type="http://schemas.openxmlformats.org/officeDocument/2006/relationships/hyperlink" Target="mailto:salud@putumayo.gov.co" TargetMode="External"/><Relationship Id="rId297" Type="http://schemas.openxmlformats.org/officeDocument/2006/relationships/hyperlink" Target="mailto:salud@putumayo.gov.co" TargetMode="External"/><Relationship Id="rId40" Type="http://schemas.openxmlformats.org/officeDocument/2006/relationships/hyperlink" Target="mailto:salud@putumayo.gov.co" TargetMode="External"/><Relationship Id="rId115" Type="http://schemas.openxmlformats.org/officeDocument/2006/relationships/hyperlink" Target="mailto:infraestructura@putumayo.gov.co" TargetMode="External"/><Relationship Id="rId136" Type="http://schemas.openxmlformats.org/officeDocument/2006/relationships/hyperlink" Target="mailto:infraestructura@putumayo.gov.co" TargetMode="External"/><Relationship Id="rId157" Type="http://schemas.openxmlformats.org/officeDocument/2006/relationships/hyperlink" Target="mailto:desarrollosocial@putumayo.gov.co" TargetMode="External"/><Relationship Id="rId178" Type="http://schemas.openxmlformats.org/officeDocument/2006/relationships/hyperlink" Target="mailto:hacienda@putumayo.gov.co" TargetMode="External"/><Relationship Id="rId301" Type="http://schemas.openxmlformats.org/officeDocument/2006/relationships/hyperlink" Target="mailto:salud@putumayo.gov.co" TargetMode="External"/><Relationship Id="rId322" Type="http://schemas.openxmlformats.org/officeDocument/2006/relationships/hyperlink" Target="mailto:hacienda@putumayo.gov.co" TargetMode="External"/><Relationship Id="rId61" Type="http://schemas.openxmlformats.org/officeDocument/2006/relationships/hyperlink" Target="mailto:gobierno@putumayo.gov.co" TargetMode="External"/><Relationship Id="rId82" Type="http://schemas.openxmlformats.org/officeDocument/2006/relationships/hyperlink" Target="mailto:planeacion@putumayo.gov.co" TargetMode="External"/><Relationship Id="rId199" Type="http://schemas.openxmlformats.org/officeDocument/2006/relationships/hyperlink" Target="mailto:salud@putumayo.gov.co" TargetMode="External"/><Relationship Id="rId203" Type="http://schemas.openxmlformats.org/officeDocument/2006/relationships/hyperlink" Target="mailto:salud@putumayo.gov.co" TargetMode="External"/><Relationship Id="rId19" Type="http://schemas.openxmlformats.org/officeDocument/2006/relationships/hyperlink" Target="mailto:salud@putumayo.gov.co" TargetMode="External"/><Relationship Id="rId224" Type="http://schemas.openxmlformats.org/officeDocument/2006/relationships/hyperlink" Target="mailto:salud@putumayo.gov.co" TargetMode="External"/><Relationship Id="rId245" Type="http://schemas.openxmlformats.org/officeDocument/2006/relationships/hyperlink" Target="mailto:salud@putumayo.gov.co" TargetMode="External"/><Relationship Id="rId266" Type="http://schemas.openxmlformats.org/officeDocument/2006/relationships/hyperlink" Target="mailto:salud@putumayo.gov.co" TargetMode="External"/><Relationship Id="rId287" Type="http://schemas.openxmlformats.org/officeDocument/2006/relationships/hyperlink" Target="mailto:salud@putumayo.gov.co" TargetMode="External"/><Relationship Id="rId30" Type="http://schemas.openxmlformats.org/officeDocument/2006/relationships/hyperlink" Target="mailto:salud@putumayo.gov.co" TargetMode="External"/><Relationship Id="rId105" Type="http://schemas.openxmlformats.org/officeDocument/2006/relationships/hyperlink" Target="mailto:planeacion@putumayo.gov.co" TargetMode="External"/><Relationship Id="rId126" Type="http://schemas.openxmlformats.org/officeDocument/2006/relationships/hyperlink" Target="mailto:infraestructura@putumayo.gov.co" TargetMode="External"/><Relationship Id="rId147" Type="http://schemas.openxmlformats.org/officeDocument/2006/relationships/hyperlink" Target="mailto:agricultura@putumayo.gov.co" TargetMode="External"/><Relationship Id="rId168" Type="http://schemas.openxmlformats.org/officeDocument/2006/relationships/hyperlink" Target="mailto:hacienda@putumayo.gov.co" TargetMode="External"/><Relationship Id="rId312" Type="http://schemas.openxmlformats.org/officeDocument/2006/relationships/hyperlink" Target="mailto:gobierno@putumayo.gov.co" TargetMode="External"/><Relationship Id="rId333" Type="http://schemas.openxmlformats.org/officeDocument/2006/relationships/hyperlink" Target="mailto:gobierno@putumayo.gov.co" TargetMode="External"/><Relationship Id="rId51" Type="http://schemas.openxmlformats.org/officeDocument/2006/relationships/hyperlink" Target="mailto:gobierno@putumayo.gov.co" TargetMode="External"/><Relationship Id="rId72" Type="http://schemas.openxmlformats.org/officeDocument/2006/relationships/hyperlink" Target="mailto:planeacion@putumayo.gov.co" TargetMode="External"/><Relationship Id="rId93" Type="http://schemas.openxmlformats.org/officeDocument/2006/relationships/hyperlink" Target="mailto:planeacion@putumayo.gov.co" TargetMode="External"/><Relationship Id="rId189" Type="http://schemas.openxmlformats.org/officeDocument/2006/relationships/hyperlink" Target="mailto:hacienda@putumayo.gov.co" TargetMode="External"/><Relationship Id="rId3" Type="http://schemas.openxmlformats.org/officeDocument/2006/relationships/hyperlink" Target="mailto:salud@putumayo.gov.co" TargetMode="External"/><Relationship Id="rId214" Type="http://schemas.openxmlformats.org/officeDocument/2006/relationships/hyperlink" Target="mailto:salud@putumayo.gov.co" TargetMode="External"/><Relationship Id="rId235" Type="http://schemas.openxmlformats.org/officeDocument/2006/relationships/hyperlink" Target="mailto:salud@putumayo.gov.co" TargetMode="External"/><Relationship Id="rId256" Type="http://schemas.openxmlformats.org/officeDocument/2006/relationships/hyperlink" Target="mailto:salud@putumayo.gov.co" TargetMode="External"/><Relationship Id="rId277" Type="http://schemas.openxmlformats.org/officeDocument/2006/relationships/hyperlink" Target="mailto:salud@putumayo.gov.co" TargetMode="External"/><Relationship Id="rId298" Type="http://schemas.openxmlformats.org/officeDocument/2006/relationships/hyperlink" Target="mailto:salud@putumayo.gov.co" TargetMode="External"/><Relationship Id="rId116" Type="http://schemas.openxmlformats.org/officeDocument/2006/relationships/hyperlink" Target="mailto:infraestructura@putumayo.gov.co" TargetMode="External"/><Relationship Id="rId137" Type="http://schemas.openxmlformats.org/officeDocument/2006/relationships/hyperlink" Target="mailto:infraestructura@putumayo.gov.co" TargetMode="External"/><Relationship Id="rId158" Type="http://schemas.openxmlformats.org/officeDocument/2006/relationships/hyperlink" Target="mailto:desarrollosocial@putumayo.gov.co" TargetMode="External"/><Relationship Id="rId302" Type="http://schemas.openxmlformats.org/officeDocument/2006/relationships/hyperlink" Target="mailto:salud@putumayo.gov.co" TargetMode="External"/><Relationship Id="rId323" Type="http://schemas.openxmlformats.org/officeDocument/2006/relationships/hyperlink" Target="mailto:hacienda@putumayo.gov.co" TargetMode="External"/><Relationship Id="rId20" Type="http://schemas.openxmlformats.org/officeDocument/2006/relationships/hyperlink" Target="mailto:salud@putumayo.gov.co" TargetMode="External"/><Relationship Id="rId41" Type="http://schemas.openxmlformats.org/officeDocument/2006/relationships/hyperlink" Target="mailto:salud@putumayo.gov.co" TargetMode="External"/><Relationship Id="rId62" Type="http://schemas.openxmlformats.org/officeDocument/2006/relationships/hyperlink" Target="mailto:gobierno@putumayo.gov.co" TargetMode="External"/><Relationship Id="rId83" Type="http://schemas.openxmlformats.org/officeDocument/2006/relationships/hyperlink" Target="mailto:planeacion@putumayo.gov.co" TargetMode="External"/><Relationship Id="rId179" Type="http://schemas.openxmlformats.org/officeDocument/2006/relationships/hyperlink" Target="mailto:hacienda@putumayo.gov.co" TargetMode="External"/><Relationship Id="rId190" Type="http://schemas.openxmlformats.org/officeDocument/2006/relationships/hyperlink" Target="mailto:hacienda@putumayo.gov.co" TargetMode="External"/><Relationship Id="rId204" Type="http://schemas.openxmlformats.org/officeDocument/2006/relationships/hyperlink" Target="mailto:salud@putumayo.gov.co" TargetMode="External"/><Relationship Id="rId225" Type="http://schemas.openxmlformats.org/officeDocument/2006/relationships/hyperlink" Target="mailto:salud@putumayo.gov.co" TargetMode="External"/><Relationship Id="rId246" Type="http://schemas.openxmlformats.org/officeDocument/2006/relationships/hyperlink" Target="mailto:salud@putumayo.gov.co" TargetMode="External"/><Relationship Id="rId267" Type="http://schemas.openxmlformats.org/officeDocument/2006/relationships/hyperlink" Target="mailto:salud@putumayo.gov.co" TargetMode="External"/><Relationship Id="rId288" Type="http://schemas.openxmlformats.org/officeDocument/2006/relationships/hyperlink" Target="mailto:salud@putumayo.gov.co" TargetMode="External"/><Relationship Id="rId106" Type="http://schemas.openxmlformats.org/officeDocument/2006/relationships/hyperlink" Target="mailto:planeacion@putumayo.gov.co" TargetMode="External"/><Relationship Id="rId127" Type="http://schemas.openxmlformats.org/officeDocument/2006/relationships/hyperlink" Target="mailto:infraestructura@putumayo.gov.co" TargetMode="External"/><Relationship Id="rId313" Type="http://schemas.openxmlformats.org/officeDocument/2006/relationships/hyperlink" Target="mailto:gobierno@putumayo.gov.co" TargetMode="External"/><Relationship Id="rId10" Type="http://schemas.openxmlformats.org/officeDocument/2006/relationships/hyperlink" Target="mailto:salud@putumayo.gov.co" TargetMode="External"/><Relationship Id="rId31" Type="http://schemas.openxmlformats.org/officeDocument/2006/relationships/hyperlink" Target="mailto:salud@putumayo.gov.co" TargetMode="External"/><Relationship Id="rId52" Type="http://schemas.openxmlformats.org/officeDocument/2006/relationships/hyperlink" Target="mailto:gobierno@putumayo.gov.co" TargetMode="External"/><Relationship Id="rId73"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148" Type="http://schemas.openxmlformats.org/officeDocument/2006/relationships/hyperlink" Target="mailto:agricultura@putumayo.gov.co" TargetMode="External"/><Relationship Id="rId169" Type="http://schemas.openxmlformats.org/officeDocument/2006/relationships/hyperlink" Target="mailto:hacienda@putumayo.gov.co" TargetMode="External"/><Relationship Id="rId334" Type="http://schemas.openxmlformats.org/officeDocument/2006/relationships/hyperlink" Target="mailto:gobierno@putumayo.gov.co" TargetMode="External"/><Relationship Id="rId4" Type="http://schemas.openxmlformats.org/officeDocument/2006/relationships/hyperlink" Target="mailto:salud@putumayo.gov.co" TargetMode="External"/><Relationship Id="rId180" Type="http://schemas.openxmlformats.org/officeDocument/2006/relationships/hyperlink" Target="mailto:hacienda@putumayo.gov.co" TargetMode="External"/><Relationship Id="rId215" Type="http://schemas.openxmlformats.org/officeDocument/2006/relationships/hyperlink" Target="mailto:salud@putumayo.gov.co" TargetMode="External"/><Relationship Id="rId236" Type="http://schemas.openxmlformats.org/officeDocument/2006/relationships/hyperlink" Target="mailto:salud@putumayo.gov.co" TargetMode="External"/><Relationship Id="rId257" Type="http://schemas.openxmlformats.org/officeDocument/2006/relationships/hyperlink" Target="mailto:salud@putumayo.gov.co" TargetMode="External"/><Relationship Id="rId278" Type="http://schemas.openxmlformats.org/officeDocument/2006/relationships/hyperlink" Target="mailto:salud@putumayo.gov.co" TargetMode="External"/><Relationship Id="rId303" Type="http://schemas.openxmlformats.org/officeDocument/2006/relationships/hyperlink" Target="mailto:salud@putumayo.gov.co" TargetMode="External"/><Relationship Id="rId42" Type="http://schemas.openxmlformats.org/officeDocument/2006/relationships/hyperlink" Target="mailto:salud@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infraestructura@putumayo.gov.co" TargetMode="External"/><Relationship Id="rId191" Type="http://schemas.openxmlformats.org/officeDocument/2006/relationships/hyperlink" Target="mailto:hacienda@putumayo.gov.co" TargetMode="External"/><Relationship Id="rId205" Type="http://schemas.openxmlformats.org/officeDocument/2006/relationships/hyperlink" Target="mailto:salud@putumayo.gov.co" TargetMode="External"/><Relationship Id="rId247" Type="http://schemas.openxmlformats.org/officeDocument/2006/relationships/hyperlink" Target="mailto:salud@putumayo.gov.co" TargetMode="External"/><Relationship Id="rId107" Type="http://schemas.openxmlformats.org/officeDocument/2006/relationships/hyperlink" Target="mailto:infraestructura@putumayo.gov.co" TargetMode="External"/><Relationship Id="rId289" Type="http://schemas.openxmlformats.org/officeDocument/2006/relationships/hyperlink" Target="mailto:salud@putumayo.gov.co" TargetMode="External"/><Relationship Id="rId11" Type="http://schemas.openxmlformats.org/officeDocument/2006/relationships/hyperlink" Target="mailto:salud@putumayo.gov.co" TargetMode="External"/><Relationship Id="rId53" Type="http://schemas.openxmlformats.org/officeDocument/2006/relationships/hyperlink" Target="mailto:gobierno@putumayo.gov.co" TargetMode="External"/><Relationship Id="rId149" Type="http://schemas.openxmlformats.org/officeDocument/2006/relationships/hyperlink" Target="mailto:agricultura@putumayo.gov.co" TargetMode="External"/><Relationship Id="rId314" Type="http://schemas.openxmlformats.org/officeDocument/2006/relationships/hyperlink" Target="mailto:gobierno@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desarrollosocial@putumayo.gov.co" TargetMode="External"/><Relationship Id="rId216" Type="http://schemas.openxmlformats.org/officeDocument/2006/relationships/hyperlink" Target="mailto:salud@putumayo.gov.co" TargetMode="External"/><Relationship Id="rId258" Type="http://schemas.openxmlformats.org/officeDocument/2006/relationships/hyperlink" Target="mailto:salud@putumayo.gov.co" TargetMode="External"/><Relationship Id="rId22" Type="http://schemas.openxmlformats.org/officeDocument/2006/relationships/hyperlink" Target="mailto:salud@putumayo.gov.co" TargetMode="External"/><Relationship Id="rId64" Type="http://schemas.openxmlformats.org/officeDocument/2006/relationships/hyperlink" Target="mailto:gobierno@putumayo.gov.co" TargetMode="External"/><Relationship Id="rId118" Type="http://schemas.openxmlformats.org/officeDocument/2006/relationships/hyperlink" Target="mailto:infraestructura@putumayo.gov.co" TargetMode="External"/><Relationship Id="rId325" Type="http://schemas.openxmlformats.org/officeDocument/2006/relationships/hyperlink" Target="mailto:infraestructura@putumayo.gov.co" TargetMode="External"/><Relationship Id="rId171" Type="http://schemas.openxmlformats.org/officeDocument/2006/relationships/hyperlink" Target="mailto:hacienda@putumayo.gov.co" TargetMode="External"/><Relationship Id="rId227" Type="http://schemas.openxmlformats.org/officeDocument/2006/relationships/hyperlink" Target="mailto:salud@putumayo.gov.co" TargetMode="External"/><Relationship Id="rId269" Type="http://schemas.openxmlformats.org/officeDocument/2006/relationships/hyperlink" Target="mailto:salud@putumayo.gov.co" TargetMode="External"/><Relationship Id="rId33" Type="http://schemas.openxmlformats.org/officeDocument/2006/relationships/hyperlink" Target="mailto:salud@putumayo.gov.co" TargetMode="External"/><Relationship Id="rId129" Type="http://schemas.openxmlformats.org/officeDocument/2006/relationships/hyperlink" Target="mailto:infraestructura@putumayo.gov.co" TargetMode="External"/><Relationship Id="rId280" Type="http://schemas.openxmlformats.org/officeDocument/2006/relationships/hyperlink" Target="mailto:salud@putumayo.gov.co" TargetMode="External"/><Relationship Id="rId336" Type="http://schemas.openxmlformats.org/officeDocument/2006/relationships/hyperlink" Target="mailto:agricultura@putumayo.gov.co" TargetMode="External"/><Relationship Id="rId75" Type="http://schemas.openxmlformats.org/officeDocument/2006/relationships/hyperlink" Target="mailto:planeacion@putumayo.gov.co" TargetMode="External"/><Relationship Id="rId140" Type="http://schemas.openxmlformats.org/officeDocument/2006/relationships/hyperlink" Target="mailto:infraestructura@putumayo.gov.co" TargetMode="External"/><Relationship Id="rId182" Type="http://schemas.openxmlformats.org/officeDocument/2006/relationships/hyperlink" Target="mailto:hacienda@putumayo.gov.co" TargetMode="External"/><Relationship Id="rId6" Type="http://schemas.openxmlformats.org/officeDocument/2006/relationships/hyperlink" Target="mailto:salud@putumayo.gov.co" TargetMode="External"/><Relationship Id="rId238" Type="http://schemas.openxmlformats.org/officeDocument/2006/relationships/hyperlink" Target="mailto:salud@putumayo.gov.co" TargetMode="External"/><Relationship Id="rId291" Type="http://schemas.openxmlformats.org/officeDocument/2006/relationships/hyperlink" Target="mailto:salud@putumayo.gov.co" TargetMode="External"/><Relationship Id="rId305" Type="http://schemas.openxmlformats.org/officeDocument/2006/relationships/hyperlink" Target="mailto:salud@putumayo.gov.co" TargetMode="External"/><Relationship Id="rId44" Type="http://schemas.openxmlformats.org/officeDocument/2006/relationships/hyperlink" Target="mailto:gobierno@putumayo.gov.co" TargetMode="External"/><Relationship Id="rId86" Type="http://schemas.openxmlformats.org/officeDocument/2006/relationships/hyperlink" Target="mailto:planeacion@putumayo.gov.co" TargetMode="External"/><Relationship Id="rId151" Type="http://schemas.openxmlformats.org/officeDocument/2006/relationships/hyperlink" Target="mailto:agricultura@putumayo.gov.co" TargetMode="External"/><Relationship Id="rId193" Type="http://schemas.openxmlformats.org/officeDocument/2006/relationships/hyperlink" Target="mailto:hacienda@putumayo.gov.co" TargetMode="External"/><Relationship Id="rId207" Type="http://schemas.openxmlformats.org/officeDocument/2006/relationships/hyperlink" Target="mailto:salud@putumayo.gov.co" TargetMode="External"/><Relationship Id="rId249" Type="http://schemas.openxmlformats.org/officeDocument/2006/relationships/hyperlink" Target="mailto:salud@putumayo.gov.co" TargetMode="External"/><Relationship Id="rId13" Type="http://schemas.openxmlformats.org/officeDocument/2006/relationships/hyperlink" Target="mailto:salud@putumayo.gov.co" TargetMode="External"/><Relationship Id="rId109" Type="http://schemas.openxmlformats.org/officeDocument/2006/relationships/hyperlink" Target="mailto:infraestructura@putumayo.gov.co" TargetMode="External"/><Relationship Id="rId260" Type="http://schemas.openxmlformats.org/officeDocument/2006/relationships/hyperlink" Target="mailto:salud@putumayo.gov.co" TargetMode="External"/><Relationship Id="rId316" Type="http://schemas.openxmlformats.org/officeDocument/2006/relationships/hyperlink" Target="mailto:gobierno@putumayo.gov.co" TargetMode="External"/><Relationship Id="rId55" Type="http://schemas.openxmlformats.org/officeDocument/2006/relationships/hyperlink" Target="mailto:gobierno@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infraestructura@putumayo.gov.co" TargetMode="External"/><Relationship Id="rId162" Type="http://schemas.openxmlformats.org/officeDocument/2006/relationships/hyperlink" Target="mailto:desarrollosocial@putumayo.gov.co" TargetMode="External"/><Relationship Id="rId218" Type="http://schemas.openxmlformats.org/officeDocument/2006/relationships/hyperlink" Target="mailto:salud@putumayo.gov.co" TargetMode="External"/><Relationship Id="rId271" Type="http://schemas.openxmlformats.org/officeDocument/2006/relationships/hyperlink" Target="mailto:salud@putumayo.gov.co" TargetMode="External"/><Relationship Id="rId24" Type="http://schemas.openxmlformats.org/officeDocument/2006/relationships/hyperlink" Target="mailto:salud@putumayo.gov.co" TargetMode="External"/><Relationship Id="rId66" Type="http://schemas.openxmlformats.org/officeDocument/2006/relationships/hyperlink" Target="mailto:gobierno@putumayo.gov.co" TargetMode="External"/><Relationship Id="rId131" Type="http://schemas.openxmlformats.org/officeDocument/2006/relationships/hyperlink" Target="mailto:infraestructura@putumayo.gov.co" TargetMode="External"/><Relationship Id="rId327" Type="http://schemas.openxmlformats.org/officeDocument/2006/relationships/hyperlink" Target="mailto:infraestructura@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63"/>
  <sheetViews>
    <sheetView tabSelected="1" zoomScale="140" zoomScaleNormal="140" zoomScalePageLayoutView="90" workbookViewId="0">
      <pane xSplit="2" ySplit="7" topLeftCell="C22" activePane="bottomRight" state="frozen"/>
      <selection pane="topRight" activeCell="C1" sqref="C1"/>
      <selection pane="bottomLeft" activeCell="A8" sqref="A8"/>
      <selection pane="bottomRight" activeCell="D885" sqref="D885"/>
    </sheetView>
  </sheetViews>
  <sheetFormatPr baseColWidth="10" defaultRowHeight="11.25" x14ac:dyDescent="0.2"/>
  <cols>
    <col min="1" max="1" width="2.5703125" style="6" customWidth="1"/>
    <col min="2" max="2" width="11.5703125" style="21" customWidth="1"/>
    <col min="3" max="3" width="22.85546875" style="19" customWidth="1"/>
    <col min="4" max="4" width="9.42578125" style="20" customWidth="1"/>
    <col min="5" max="5" width="11.28515625" style="10" customWidth="1"/>
    <col min="6" max="6" width="10.28515625" style="4" customWidth="1"/>
    <col min="7" max="7" width="8" style="11" customWidth="1"/>
    <col min="8" max="8" width="6.42578125" style="17" customWidth="1"/>
    <col min="9" max="9" width="16" style="3" customWidth="1"/>
    <col min="10" max="10" width="30.140625" style="16" customWidth="1"/>
    <col min="11" max="11" width="12.5703125" style="14" customWidth="1"/>
    <col min="12" max="12" width="15.42578125" style="12" customWidth="1"/>
    <col min="13" max="13" width="9.5703125" style="33" customWidth="1"/>
    <col min="14" max="14" width="9" style="9" customWidth="1"/>
    <col min="15" max="15" width="24.140625" style="3" customWidth="1"/>
    <col min="16" max="16" width="15.140625" style="6" customWidth="1"/>
    <col min="17" max="16384" width="11.42578125" style="6"/>
  </cols>
  <sheetData>
    <row r="1" spans="2:16" ht="3" customHeight="1" x14ac:dyDescent="0.2">
      <c r="C1" s="53"/>
      <c r="D1" s="53"/>
      <c r="E1" s="1"/>
      <c r="F1" s="2"/>
      <c r="G1" s="2"/>
      <c r="H1" s="18"/>
      <c r="J1" s="15"/>
      <c r="K1" s="12"/>
      <c r="L1" s="13"/>
      <c r="M1" s="31"/>
      <c r="N1" s="11"/>
      <c r="O1" s="5"/>
    </row>
    <row r="2" spans="2:16" ht="31.5" customHeight="1" x14ac:dyDescent="0.2">
      <c r="C2" s="54"/>
      <c r="D2" s="54"/>
      <c r="E2" s="7"/>
      <c r="F2" s="48" t="s">
        <v>20</v>
      </c>
      <c r="G2" s="48"/>
      <c r="H2" s="48"/>
      <c r="I2" s="48"/>
      <c r="J2" s="48"/>
      <c r="K2" s="48"/>
      <c r="L2" s="48"/>
      <c r="M2" s="31"/>
      <c r="N2" s="11"/>
      <c r="O2" s="5"/>
    </row>
    <row r="3" spans="2:16" ht="15.75" customHeight="1" x14ac:dyDescent="0.25">
      <c r="C3" s="34"/>
      <c r="D3" s="34"/>
      <c r="E3" s="7"/>
      <c r="F3" s="50" t="s">
        <v>2809</v>
      </c>
      <c r="G3" s="50"/>
      <c r="H3" s="50"/>
      <c r="I3" s="50"/>
      <c r="J3" s="50"/>
      <c r="K3" s="50"/>
      <c r="L3" s="50"/>
      <c r="M3" s="31"/>
      <c r="N3" s="11"/>
      <c r="O3" s="5"/>
    </row>
    <row r="4" spans="2:16" ht="24.75" customHeight="1" x14ac:dyDescent="0.2">
      <c r="C4" s="54"/>
      <c r="D4" s="54"/>
      <c r="E4" s="7"/>
      <c r="F4" s="49" t="s">
        <v>11</v>
      </c>
      <c r="G4" s="49"/>
      <c r="H4" s="49"/>
      <c r="I4" s="49"/>
      <c r="J4" s="49"/>
      <c r="K4" s="49"/>
      <c r="L4" s="49"/>
      <c r="M4" s="31"/>
      <c r="N4" s="11"/>
      <c r="O4" s="5"/>
    </row>
    <row r="5" spans="2:16" x14ac:dyDescent="0.2">
      <c r="C5" s="51"/>
      <c r="D5" s="51"/>
      <c r="E5" s="8"/>
      <c r="F5" s="52"/>
      <c r="G5" s="52"/>
      <c r="H5" s="52"/>
      <c r="I5" s="52"/>
      <c r="J5" s="52"/>
      <c r="K5" s="12"/>
      <c r="L5" s="13"/>
      <c r="M5" s="31"/>
      <c r="N5" s="11"/>
      <c r="O5" s="5"/>
    </row>
    <row r="6" spans="2:16" s="3" customFormat="1" ht="11.25" customHeight="1" x14ac:dyDescent="0.25">
      <c r="B6" s="46" t="s">
        <v>13</v>
      </c>
      <c r="C6" s="46" t="s">
        <v>0</v>
      </c>
      <c r="D6" s="46" t="s">
        <v>1</v>
      </c>
      <c r="E6" s="46" t="s">
        <v>2</v>
      </c>
      <c r="F6" s="46" t="s">
        <v>3</v>
      </c>
      <c r="G6" s="46" t="s">
        <v>4</v>
      </c>
      <c r="H6" s="46" t="s">
        <v>5</v>
      </c>
      <c r="I6" s="46" t="s">
        <v>12</v>
      </c>
      <c r="J6" s="46" t="s">
        <v>6</v>
      </c>
      <c r="K6" s="46" t="s">
        <v>7</v>
      </c>
      <c r="L6" s="46" t="s">
        <v>8</v>
      </c>
      <c r="M6" s="55" t="s">
        <v>9</v>
      </c>
      <c r="N6" s="46" t="s">
        <v>10</v>
      </c>
      <c r="O6" s="46" t="s">
        <v>489</v>
      </c>
      <c r="P6" s="46" t="s">
        <v>488</v>
      </c>
    </row>
    <row r="7" spans="2:16" s="3" customFormat="1" ht="19.5" customHeight="1" x14ac:dyDescent="0.25">
      <c r="B7" s="47"/>
      <c r="C7" s="47"/>
      <c r="D7" s="47"/>
      <c r="E7" s="47"/>
      <c r="F7" s="47"/>
      <c r="G7" s="47"/>
      <c r="H7" s="47"/>
      <c r="I7" s="47"/>
      <c r="J7" s="47"/>
      <c r="K7" s="47"/>
      <c r="L7" s="47"/>
      <c r="M7" s="56"/>
      <c r="N7" s="47"/>
      <c r="O7" s="47"/>
      <c r="P7" s="47"/>
    </row>
    <row r="8" spans="2:16" ht="11.25" customHeight="1" x14ac:dyDescent="0.2">
      <c r="B8" s="32" t="s">
        <v>366</v>
      </c>
      <c r="C8" s="32" t="s">
        <v>197</v>
      </c>
      <c r="D8" s="32">
        <v>1124852368</v>
      </c>
      <c r="E8" s="40" t="s">
        <v>479</v>
      </c>
      <c r="F8" s="22" t="s">
        <v>16</v>
      </c>
      <c r="G8" s="23" t="s">
        <v>15</v>
      </c>
      <c r="H8" s="24" t="s">
        <v>14</v>
      </c>
      <c r="I8" s="35" t="s">
        <v>368</v>
      </c>
      <c r="J8" s="26" t="s">
        <v>156</v>
      </c>
      <c r="K8" s="27">
        <v>44956</v>
      </c>
      <c r="L8" s="28">
        <v>45228</v>
      </c>
      <c r="M8" s="32" t="s">
        <v>467</v>
      </c>
      <c r="N8" s="29">
        <v>2849000</v>
      </c>
      <c r="O8" s="25" t="s">
        <v>37</v>
      </c>
      <c r="P8" s="30" t="s">
        <v>254</v>
      </c>
    </row>
    <row r="9" spans="2:16" ht="11.25" customHeight="1" x14ac:dyDescent="0.2">
      <c r="B9" s="32" t="s">
        <v>596</v>
      </c>
      <c r="C9" s="32" t="s">
        <v>597</v>
      </c>
      <c r="D9" s="32">
        <v>1033717564</v>
      </c>
      <c r="E9" s="40" t="s">
        <v>478</v>
      </c>
      <c r="F9" s="22" t="s">
        <v>16</v>
      </c>
      <c r="G9" s="23" t="s">
        <v>15</v>
      </c>
      <c r="H9" s="24" t="s">
        <v>14</v>
      </c>
      <c r="I9" s="35" t="s">
        <v>368</v>
      </c>
      <c r="J9" s="26" t="s">
        <v>725</v>
      </c>
      <c r="K9" s="27">
        <v>44979</v>
      </c>
      <c r="L9" s="28">
        <v>45283</v>
      </c>
      <c r="M9" s="36">
        <v>42000000</v>
      </c>
      <c r="N9" s="37" t="s">
        <v>757</v>
      </c>
      <c r="O9" s="25" t="s">
        <v>36</v>
      </c>
      <c r="P9" s="30" t="s">
        <v>124</v>
      </c>
    </row>
    <row r="10" spans="2:16" ht="11.25" customHeight="1" x14ac:dyDescent="0.2">
      <c r="B10" s="32" t="s">
        <v>598</v>
      </c>
      <c r="C10" s="32" t="s">
        <v>599</v>
      </c>
      <c r="D10" s="32">
        <v>1124853086</v>
      </c>
      <c r="E10" s="40" t="s">
        <v>478</v>
      </c>
      <c r="F10" s="22" t="s">
        <v>16</v>
      </c>
      <c r="G10" s="23" t="s">
        <v>15</v>
      </c>
      <c r="H10" s="24" t="s">
        <v>14</v>
      </c>
      <c r="I10" s="35" t="s">
        <v>368</v>
      </c>
      <c r="J10" s="26" t="s">
        <v>726</v>
      </c>
      <c r="K10" s="27">
        <v>44979</v>
      </c>
      <c r="L10" s="28">
        <v>45291</v>
      </c>
      <c r="M10" s="36">
        <v>19955000</v>
      </c>
      <c r="N10" s="37" t="s">
        <v>758</v>
      </c>
      <c r="O10" s="25" t="s">
        <v>36</v>
      </c>
      <c r="P10" s="30" t="s">
        <v>124</v>
      </c>
    </row>
    <row r="11" spans="2:16" ht="11.25" customHeight="1" x14ac:dyDescent="0.2">
      <c r="B11" s="32" t="s">
        <v>775</v>
      </c>
      <c r="C11" s="32" t="s">
        <v>788</v>
      </c>
      <c r="D11" s="32" t="s">
        <v>789</v>
      </c>
      <c r="E11" s="40" t="s">
        <v>478</v>
      </c>
      <c r="F11" s="22" t="s">
        <v>16</v>
      </c>
      <c r="G11" s="23" t="s">
        <v>15</v>
      </c>
      <c r="H11" s="24" t="s">
        <v>14</v>
      </c>
      <c r="I11" s="35" t="s">
        <v>368</v>
      </c>
      <c r="J11" s="26" t="s">
        <v>790</v>
      </c>
      <c r="K11" s="27">
        <v>44981</v>
      </c>
      <c r="L11" s="28">
        <v>45260</v>
      </c>
      <c r="M11" s="36">
        <v>16620000</v>
      </c>
      <c r="N11" s="37">
        <v>1800000</v>
      </c>
      <c r="O11" s="25" t="s">
        <v>36</v>
      </c>
      <c r="P11" s="30" t="s">
        <v>124</v>
      </c>
    </row>
    <row r="12" spans="2:16" ht="11.25" customHeight="1" x14ac:dyDescent="0.2">
      <c r="B12" s="32" t="s">
        <v>600</v>
      </c>
      <c r="C12" s="32" t="s">
        <v>601</v>
      </c>
      <c r="D12" s="32">
        <v>1022356744</v>
      </c>
      <c r="E12" s="40" t="s">
        <v>478</v>
      </c>
      <c r="F12" s="22" t="s">
        <v>16</v>
      </c>
      <c r="G12" s="23" t="s">
        <v>15</v>
      </c>
      <c r="H12" s="24" t="s">
        <v>14</v>
      </c>
      <c r="I12" s="35" t="s">
        <v>368</v>
      </c>
      <c r="J12" s="26" t="s">
        <v>727</v>
      </c>
      <c r="K12" s="27">
        <v>44980</v>
      </c>
      <c r="L12" s="28">
        <v>45291</v>
      </c>
      <c r="M12" s="36" t="s">
        <v>753</v>
      </c>
      <c r="N12" s="37" t="s">
        <v>759</v>
      </c>
      <c r="O12" s="25" t="s">
        <v>36</v>
      </c>
      <c r="P12" s="30" t="s">
        <v>124</v>
      </c>
    </row>
    <row r="13" spans="2:16" ht="11.25" customHeight="1" x14ac:dyDescent="0.2">
      <c r="B13" s="32" t="s">
        <v>602</v>
      </c>
      <c r="C13" s="32" t="s">
        <v>603</v>
      </c>
      <c r="D13" s="32">
        <v>52989651</v>
      </c>
      <c r="E13" s="38" t="s">
        <v>475</v>
      </c>
      <c r="F13" s="22" t="s">
        <v>16</v>
      </c>
      <c r="G13" s="23" t="s">
        <v>15</v>
      </c>
      <c r="H13" s="24" t="s">
        <v>14</v>
      </c>
      <c r="I13" s="35" t="s">
        <v>368</v>
      </c>
      <c r="J13" s="26" t="s">
        <v>728</v>
      </c>
      <c r="K13" s="27">
        <v>44979</v>
      </c>
      <c r="L13" s="28">
        <v>45291</v>
      </c>
      <c r="M13" s="36" t="s">
        <v>754</v>
      </c>
      <c r="N13" s="37">
        <v>3460000</v>
      </c>
      <c r="O13" s="25" t="s">
        <v>42</v>
      </c>
      <c r="P13" s="30" t="s">
        <v>124</v>
      </c>
    </row>
    <row r="14" spans="2:16" ht="11.25" customHeight="1" x14ac:dyDescent="0.2">
      <c r="B14" s="32" t="s">
        <v>604</v>
      </c>
      <c r="C14" s="32" t="s">
        <v>605</v>
      </c>
      <c r="D14" s="32">
        <v>1123306027</v>
      </c>
      <c r="E14" s="40" t="s">
        <v>478</v>
      </c>
      <c r="F14" s="22" t="s">
        <v>16</v>
      </c>
      <c r="G14" s="23" t="s">
        <v>15</v>
      </c>
      <c r="H14" s="24" t="s">
        <v>14</v>
      </c>
      <c r="I14" s="35" t="s">
        <v>368</v>
      </c>
      <c r="J14" s="26" t="s">
        <v>729</v>
      </c>
      <c r="K14" s="27">
        <v>44979</v>
      </c>
      <c r="L14" s="28">
        <v>45291</v>
      </c>
      <c r="M14" s="36" t="s">
        <v>753</v>
      </c>
      <c r="N14" s="37" t="s">
        <v>759</v>
      </c>
      <c r="O14" s="25" t="s">
        <v>36</v>
      </c>
      <c r="P14" s="30" t="s">
        <v>124</v>
      </c>
    </row>
    <row r="15" spans="2:16" ht="11.25" customHeight="1" x14ac:dyDescent="0.2">
      <c r="B15" s="32" t="s">
        <v>606</v>
      </c>
      <c r="C15" s="32" t="s">
        <v>607</v>
      </c>
      <c r="D15" s="32">
        <v>1113308370</v>
      </c>
      <c r="E15" s="40" t="s">
        <v>478</v>
      </c>
      <c r="F15" s="22" t="s">
        <v>16</v>
      </c>
      <c r="G15" s="23" t="s">
        <v>15</v>
      </c>
      <c r="H15" s="24" t="s">
        <v>14</v>
      </c>
      <c r="I15" s="35" t="s">
        <v>368</v>
      </c>
      <c r="J15" s="26" t="s">
        <v>730</v>
      </c>
      <c r="K15" s="27">
        <v>44979</v>
      </c>
      <c r="L15" s="28">
        <v>45283</v>
      </c>
      <c r="M15" s="36">
        <v>36000000</v>
      </c>
      <c r="N15" s="37" t="s">
        <v>760</v>
      </c>
      <c r="O15" s="25" t="s">
        <v>36</v>
      </c>
      <c r="P15" s="30" t="s">
        <v>124</v>
      </c>
    </row>
    <row r="16" spans="2:16" ht="11.25" customHeight="1" x14ac:dyDescent="0.2">
      <c r="B16" s="32" t="s">
        <v>608</v>
      </c>
      <c r="C16" s="32" t="s">
        <v>609</v>
      </c>
      <c r="D16" s="32">
        <v>1018489126</v>
      </c>
      <c r="E16" s="40" t="s">
        <v>478</v>
      </c>
      <c r="F16" s="22" t="s">
        <v>16</v>
      </c>
      <c r="G16" s="23" t="s">
        <v>15</v>
      </c>
      <c r="H16" s="24" t="s">
        <v>14</v>
      </c>
      <c r="I16" s="35" t="s">
        <v>368</v>
      </c>
      <c r="J16" s="26" t="s">
        <v>731</v>
      </c>
      <c r="K16" s="27">
        <v>44979</v>
      </c>
      <c r="L16" s="28">
        <v>45291</v>
      </c>
      <c r="M16" s="36" t="s">
        <v>753</v>
      </c>
      <c r="N16" s="37" t="s">
        <v>759</v>
      </c>
      <c r="O16" s="25" t="s">
        <v>36</v>
      </c>
      <c r="P16" s="30" t="s">
        <v>124</v>
      </c>
    </row>
    <row r="17" spans="2:16" ht="11.25" customHeight="1" x14ac:dyDescent="0.2">
      <c r="B17" s="32" t="s">
        <v>610</v>
      </c>
      <c r="C17" s="32" t="s">
        <v>611</v>
      </c>
      <c r="D17" s="32">
        <v>1096209817</v>
      </c>
      <c r="E17" s="40" t="s">
        <v>478</v>
      </c>
      <c r="F17" s="22" t="s">
        <v>16</v>
      </c>
      <c r="G17" s="23" t="s">
        <v>15</v>
      </c>
      <c r="H17" s="24" t="s">
        <v>14</v>
      </c>
      <c r="I17" s="35" t="s">
        <v>368</v>
      </c>
      <c r="J17" s="26" t="s">
        <v>732</v>
      </c>
      <c r="K17" s="27">
        <v>44979</v>
      </c>
      <c r="L17" s="28">
        <v>45291</v>
      </c>
      <c r="M17" s="36" t="s">
        <v>753</v>
      </c>
      <c r="N17" s="37" t="s">
        <v>759</v>
      </c>
      <c r="O17" s="25" t="s">
        <v>36</v>
      </c>
      <c r="P17" s="30" t="s">
        <v>124</v>
      </c>
    </row>
    <row r="18" spans="2:16" ht="11.25" customHeight="1" x14ac:dyDescent="0.2">
      <c r="B18" s="32" t="s">
        <v>612</v>
      </c>
      <c r="C18" s="32" t="s">
        <v>613</v>
      </c>
      <c r="D18" s="32">
        <v>41182985</v>
      </c>
      <c r="E18" s="40" t="s">
        <v>478</v>
      </c>
      <c r="F18" s="22" t="s">
        <v>16</v>
      </c>
      <c r="G18" s="23" t="s">
        <v>15</v>
      </c>
      <c r="H18" s="24" t="s">
        <v>14</v>
      </c>
      <c r="I18" s="35" t="s">
        <v>368</v>
      </c>
      <c r="J18" s="26" t="s">
        <v>733</v>
      </c>
      <c r="K18" s="27">
        <v>44980</v>
      </c>
      <c r="L18" s="28">
        <v>45291</v>
      </c>
      <c r="M18" s="36" t="s">
        <v>753</v>
      </c>
      <c r="N18" s="37" t="s">
        <v>759</v>
      </c>
      <c r="O18" s="25" t="s">
        <v>36</v>
      </c>
      <c r="P18" s="30" t="s">
        <v>124</v>
      </c>
    </row>
    <row r="19" spans="2:16" ht="11.25" customHeight="1" x14ac:dyDescent="0.2">
      <c r="B19" s="32" t="s">
        <v>614</v>
      </c>
      <c r="C19" s="32" t="s">
        <v>615</v>
      </c>
      <c r="D19" s="32">
        <v>69030582</v>
      </c>
      <c r="E19" s="40" t="s">
        <v>478</v>
      </c>
      <c r="F19" s="22" t="s">
        <v>16</v>
      </c>
      <c r="G19" s="23" t="s">
        <v>15</v>
      </c>
      <c r="H19" s="24" t="s">
        <v>14</v>
      </c>
      <c r="I19" s="35" t="s">
        <v>368</v>
      </c>
      <c r="J19" s="26" t="s">
        <v>734</v>
      </c>
      <c r="K19" s="27">
        <v>44980</v>
      </c>
      <c r="L19" s="28">
        <v>45291</v>
      </c>
      <c r="M19" s="36" t="s">
        <v>753</v>
      </c>
      <c r="N19" s="37" t="s">
        <v>761</v>
      </c>
      <c r="O19" s="25" t="s">
        <v>36</v>
      </c>
      <c r="P19" s="30" t="s">
        <v>124</v>
      </c>
    </row>
    <row r="20" spans="2:16" ht="11.25" customHeight="1" x14ac:dyDescent="0.2">
      <c r="B20" s="32" t="s">
        <v>776</v>
      </c>
      <c r="C20" s="32" t="s">
        <v>791</v>
      </c>
      <c r="D20" s="32" t="s">
        <v>792</v>
      </c>
      <c r="E20" s="40" t="s">
        <v>478</v>
      </c>
      <c r="F20" s="22" t="s">
        <v>16</v>
      </c>
      <c r="G20" s="23" t="s">
        <v>15</v>
      </c>
      <c r="H20" s="24" t="s">
        <v>14</v>
      </c>
      <c r="I20" s="35" t="s">
        <v>368</v>
      </c>
      <c r="J20" s="26" t="s">
        <v>793</v>
      </c>
      <c r="K20" s="27">
        <v>44979</v>
      </c>
      <c r="L20" s="28">
        <v>45291</v>
      </c>
      <c r="M20" s="36">
        <v>49120000</v>
      </c>
      <c r="N20" s="37">
        <v>4800000</v>
      </c>
      <c r="O20" s="25" t="s">
        <v>36</v>
      </c>
      <c r="P20" s="30" t="s">
        <v>124</v>
      </c>
    </row>
    <row r="21" spans="2:16" ht="11.25" customHeight="1" x14ac:dyDescent="0.2">
      <c r="B21" s="32" t="s">
        <v>777</v>
      </c>
      <c r="C21" s="32" t="s">
        <v>794</v>
      </c>
      <c r="D21" s="32" t="s">
        <v>795</v>
      </c>
      <c r="E21" s="40" t="s">
        <v>478</v>
      </c>
      <c r="F21" s="22" t="s">
        <v>16</v>
      </c>
      <c r="G21" s="23" t="s">
        <v>15</v>
      </c>
      <c r="H21" s="24" t="s">
        <v>14</v>
      </c>
      <c r="I21" s="35" t="s">
        <v>368</v>
      </c>
      <c r="J21" s="26" t="s">
        <v>796</v>
      </c>
      <c r="K21" s="27">
        <v>44981</v>
      </c>
      <c r="L21" s="28">
        <v>45260</v>
      </c>
      <c r="M21" s="36">
        <v>18005000</v>
      </c>
      <c r="N21" s="37">
        <v>1950000</v>
      </c>
      <c r="O21" s="25" t="s">
        <v>36</v>
      </c>
      <c r="P21" s="30" t="s">
        <v>124</v>
      </c>
    </row>
    <row r="22" spans="2:16" ht="11.25" customHeight="1" x14ac:dyDescent="0.2">
      <c r="B22" s="32" t="s">
        <v>616</v>
      </c>
      <c r="C22" s="32" t="s">
        <v>617</v>
      </c>
      <c r="D22" s="32">
        <v>1006849762</v>
      </c>
      <c r="E22" s="40" t="s">
        <v>478</v>
      </c>
      <c r="F22" s="22" t="s">
        <v>16</v>
      </c>
      <c r="G22" s="23" t="s">
        <v>15</v>
      </c>
      <c r="H22" s="24" t="s">
        <v>14</v>
      </c>
      <c r="I22" s="35" t="s">
        <v>368</v>
      </c>
      <c r="J22" s="26" t="s">
        <v>735</v>
      </c>
      <c r="K22" s="27">
        <v>44981</v>
      </c>
      <c r="L22" s="28">
        <v>45283</v>
      </c>
      <c r="M22" s="36">
        <v>18000000</v>
      </c>
      <c r="N22" s="37" t="s">
        <v>762</v>
      </c>
      <c r="O22" s="25" t="s">
        <v>36</v>
      </c>
      <c r="P22" s="30" t="s">
        <v>124</v>
      </c>
    </row>
    <row r="23" spans="2:16" ht="11.25" customHeight="1" x14ac:dyDescent="0.2">
      <c r="B23" s="32" t="s">
        <v>618</v>
      </c>
      <c r="C23" s="32" t="s">
        <v>619</v>
      </c>
      <c r="D23" s="32">
        <v>1123332787</v>
      </c>
      <c r="E23" s="40" t="s">
        <v>478</v>
      </c>
      <c r="F23" s="22" t="s">
        <v>16</v>
      </c>
      <c r="G23" s="23" t="s">
        <v>15</v>
      </c>
      <c r="H23" s="24" t="s">
        <v>14</v>
      </c>
      <c r="I23" s="35" t="s">
        <v>368</v>
      </c>
      <c r="J23" s="26" t="s">
        <v>736</v>
      </c>
      <c r="K23" s="27">
        <v>44980</v>
      </c>
      <c r="L23" s="28">
        <v>45284</v>
      </c>
      <c r="M23" s="36">
        <v>18000000</v>
      </c>
      <c r="N23" s="37" t="s">
        <v>762</v>
      </c>
      <c r="O23" s="25" t="s">
        <v>36</v>
      </c>
      <c r="P23" s="30" t="s">
        <v>124</v>
      </c>
    </row>
    <row r="24" spans="2:16" ht="11.25" customHeight="1" x14ac:dyDescent="0.2">
      <c r="B24" s="32" t="s">
        <v>620</v>
      </c>
      <c r="C24" s="32" t="s">
        <v>621</v>
      </c>
      <c r="D24" s="32">
        <v>1004634751</v>
      </c>
      <c r="E24" s="40" t="s">
        <v>478</v>
      </c>
      <c r="F24" s="22" t="s">
        <v>16</v>
      </c>
      <c r="G24" s="23" t="s">
        <v>15</v>
      </c>
      <c r="H24" s="24" t="s">
        <v>14</v>
      </c>
      <c r="I24" s="35" t="s">
        <v>368</v>
      </c>
      <c r="J24" s="26" t="s">
        <v>737</v>
      </c>
      <c r="K24" s="27">
        <v>44981</v>
      </c>
      <c r="L24" s="28">
        <v>45285</v>
      </c>
      <c r="M24" s="36">
        <v>19500000</v>
      </c>
      <c r="N24" s="37" t="s">
        <v>758</v>
      </c>
      <c r="O24" s="25" t="s">
        <v>36</v>
      </c>
      <c r="P24" s="30" t="s">
        <v>124</v>
      </c>
    </row>
    <row r="25" spans="2:16" ht="11.25" customHeight="1" x14ac:dyDescent="0.2">
      <c r="B25" s="32" t="s">
        <v>622</v>
      </c>
      <c r="C25" s="32" t="s">
        <v>623</v>
      </c>
      <c r="D25" s="32">
        <v>1096222157</v>
      </c>
      <c r="E25" s="40" t="s">
        <v>478</v>
      </c>
      <c r="F25" s="22" t="s">
        <v>16</v>
      </c>
      <c r="G25" s="23" t="s">
        <v>15</v>
      </c>
      <c r="H25" s="24" t="s">
        <v>14</v>
      </c>
      <c r="I25" s="35" t="s">
        <v>368</v>
      </c>
      <c r="J25" s="26" t="s">
        <v>738</v>
      </c>
      <c r="K25" s="27">
        <v>44981</v>
      </c>
      <c r="L25" s="28">
        <v>45260</v>
      </c>
      <c r="M25" s="36">
        <v>11652000</v>
      </c>
      <c r="N25" s="37" t="s">
        <v>470</v>
      </c>
      <c r="O25" s="25" t="s">
        <v>36</v>
      </c>
      <c r="P25" s="30" t="s">
        <v>124</v>
      </c>
    </row>
    <row r="26" spans="2:16" ht="11.25" customHeight="1" x14ac:dyDescent="0.2">
      <c r="B26" s="32" t="s">
        <v>624</v>
      </c>
      <c r="C26" s="32" t="s">
        <v>625</v>
      </c>
      <c r="D26" s="32">
        <v>1124862745</v>
      </c>
      <c r="E26" s="40" t="s">
        <v>478</v>
      </c>
      <c r="F26" s="22" t="s">
        <v>16</v>
      </c>
      <c r="G26" s="23" t="s">
        <v>15</v>
      </c>
      <c r="H26" s="24" t="s">
        <v>14</v>
      </c>
      <c r="I26" s="35" t="s">
        <v>368</v>
      </c>
      <c r="J26" s="26" t="s">
        <v>739</v>
      </c>
      <c r="K26" s="27">
        <v>44980</v>
      </c>
      <c r="L26" s="28">
        <v>45260</v>
      </c>
      <c r="M26" s="36">
        <v>16620000</v>
      </c>
      <c r="N26" s="37" t="s">
        <v>762</v>
      </c>
      <c r="O26" s="25" t="s">
        <v>36</v>
      </c>
      <c r="P26" s="30" t="s">
        <v>124</v>
      </c>
    </row>
    <row r="27" spans="2:16" ht="11.25" customHeight="1" x14ac:dyDescent="0.2">
      <c r="B27" s="32" t="s">
        <v>626</v>
      </c>
      <c r="C27" s="32" t="s">
        <v>627</v>
      </c>
      <c r="D27" s="32">
        <v>1110547358</v>
      </c>
      <c r="E27" s="40" t="s">
        <v>478</v>
      </c>
      <c r="F27" s="22" t="s">
        <v>16</v>
      </c>
      <c r="G27" s="23" t="s">
        <v>15</v>
      </c>
      <c r="H27" s="24" t="s">
        <v>14</v>
      </c>
      <c r="I27" s="35" t="s">
        <v>368</v>
      </c>
      <c r="J27" s="26" t="s">
        <v>740</v>
      </c>
      <c r="K27" s="27">
        <v>44979</v>
      </c>
      <c r="L27" s="28">
        <v>45260</v>
      </c>
      <c r="M27" s="36" t="s">
        <v>755</v>
      </c>
      <c r="N27" s="37" t="s">
        <v>763</v>
      </c>
      <c r="O27" s="25" t="s">
        <v>36</v>
      </c>
      <c r="P27" s="30" t="s">
        <v>124</v>
      </c>
    </row>
    <row r="28" spans="2:16" ht="11.25" customHeight="1" x14ac:dyDescent="0.2">
      <c r="B28" s="32" t="s">
        <v>628</v>
      </c>
      <c r="C28" s="32" t="s">
        <v>629</v>
      </c>
      <c r="D28" s="32">
        <v>1123333524</v>
      </c>
      <c r="E28" s="40" t="s">
        <v>478</v>
      </c>
      <c r="F28" s="22" t="s">
        <v>16</v>
      </c>
      <c r="G28" s="23" t="s">
        <v>15</v>
      </c>
      <c r="H28" s="24" t="s">
        <v>14</v>
      </c>
      <c r="I28" s="35" t="s">
        <v>368</v>
      </c>
      <c r="J28" s="26" t="s">
        <v>741</v>
      </c>
      <c r="K28" s="27">
        <v>44980</v>
      </c>
      <c r="L28" s="28">
        <v>45260</v>
      </c>
      <c r="M28" s="36">
        <v>18005000</v>
      </c>
      <c r="N28" s="37" t="s">
        <v>758</v>
      </c>
      <c r="O28" s="25" t="s">
        <v>36</v>
      </c>
      <c r="P28" s="30" t="s">
        <v>124</v>
      </c>
    </row>
    <row r="29" spans="2:16" ht="11.25" customHeight="1" x14ac:dyDescent="0.2">
      <c r="B29" s="32" t="s">
        <v>630</v>
      </c>
      <c r="C29" s="32" t="s">
        <v>631</v>
      </c>
      <c r="D29" s="32">
        <v>1071165928</v>
      </c>
      <c r="E29" s="40" t="s">
        <v>478</v>
      </c>
      <c r="F29" s="22" t="s">
        <v>16</v>
      </c>
      <c r="G29" s="23" t="s">
        <v>15</v>
      </c>
      <c r="H29" s="24" t="s">
        <v>14</v>
      </c>
      <c r="I29" s="35" t="s">
        <v>368</v>
      </c>
      <c r="J29" s="26" t="s">
        <v>742</v>
      </c>
      <c r="K29" s="27">
        <v>44980</v>
      </c>
      <c r="L29" s="28">
        <v>45260</v>
      </c>
      <c r="M29" s="36">
        <v>26315000</v>
      </c>
      <c r="N29" s="37" t="s">
        <v>764</v>
      </c>
      <c r="O29" s="25" t="s">
        <v>36</v>
      </c>
      <c r="P29" s="30" t="s">
        <v>124</v>
      </c>
    </row>
    <row r="30" spans="2:16" ht="11.25" customHeight="1" x14ac:dyDescent="0.2">
      <c r="B30" s="32" t="s">
        <v>632</v>
      </c>
      <c r="C30" s="32" t="s">
        <v>633</v>
      </c>
      <c r="D30" s="32">
        <v>27082942</v>
      </c>
      <c r="E30" s="40" t="s">
        <v>478</v>
      </c>
      <c r="F30" s="22" t="s">
        <v>16</v>
      </c>
      <c r="G30" s="23" t="s">
        <v>15</v>
      </c>
      <c r="H30" s="24" t="s">
        <v>14</v>
      </c>
      <c r="I30" s="35" t="s">
        <v>368</v>
      </c>
      <c r="J30" s="26" t="s">
        <v>743</v>
      </c>
      <c r="K30" s="27">
        <v>44980</v>
      </c>
      <c r="L30" s="28">
        <v>45260</v>
      </c>
      <c r="M30" s="36">
        <v>26315000</v>
      </c>
      <c r="N30" s="37" t="s">
        <v>764</v>
      </c>
      <c r="O30" s="25" t="s">
        <v>36</v>
      </c>
      <c r="P30" s="30" t="s">
        <v>124</v>
      </c>
    </row>
    <row r="31" spans="2:16" ht="11.25" customHeight="1" x14ac:dyDescent="0.2">
      <c r="B31" s="32" t="s">
        <v>634</v>
      </c>
      <c r="C31" s="32" t="s">
        <v>635</v>
      </c>
      <c r="D31" s="32">
        <v>1012346666</v>
      </c>
      <c r="E31" s="40" t="s">
        <v>478</v>
      </c>
      <c r="F31" s="22" t="s">
        <v>16</v>
      </c>
      <c r="G31" s="23" t="s">
        <v>15</v>
      </c>
      <c r="H31" s="24" t="s">
        <v>14</v>
      </c>
      <c r="I31" s="35" t="s">
        <v>368</v>
      </c>
      <c r="J31" s="26" t="s">
        <v>744</v>
      </c>
      <c r="K31" s="27">
        <v>44980</v>
      </c>
      <c r="L31" s="28">
        <v>45260</v>
      </c>
      <c r="M31" s="36">
        <v>26315000</v>
      </c>
      <c r="N31" s="37" t="s">
        <v>764</v>
      </c>
      <c r="O31" s="25" t="s">
        <v>36</v>
      </c>
      <c r="P31" s="30" t="s">
        <v>124</v>
      </c>
    </row>
    <row r="32" spans="2:16" ht="11.25" customHeight="1" x14ac:dyDescent="0.2">
      <c r="B32" s="32" t="s">
        <v>636</v>
      </c>
      <c r="C32" s="32" t="s">
        <v>637</v>
      </c>
      <c r="D32" s="32">
        <v>42146260</v>
      </c>
      <c r="E32" s="40" t="s">
        <v>478</v>
      </c>
      <c r="F32" s="22" t="s">
        <v>16</v>
      </c>
      <c r="G32" s="23" t="s">
        <v>15</v>
      </c>
      <c r="H32" s="24" t="s">
        <v>14</v>
      </c>
      <c r="I32" s="35" t="s">
        <v>368</v>
      </c>
      <c r="J32" s="26" t="s">
        <v>745</v>
      </c>
      <c r="K32" s="27">
        <v>44980</v>
      </c>
      <c r="L32" s="28">
        <v>45260</v>
      </c>
      <c r="M32" s="36">
        <v>26315000</v>
      </c>
      <c r="N32" s="37" t="s">
        <v>764</v>
      </c>
      <c r="O32" s="25" t="s">
        <v>36</v>
      </c>
      <c r="P32" s="30" t="s">
        <v>124</v>
      </c>
    </row>
    <row r="33" spans="2:16" ht="11.25" customHeight="1" x14ac:dyDescent="0.2">
      <c r="B33" s="32" t="s">
        <v>638</v>
      </c>
      <c r="C33" s="32" t="s">
        <v>639</v>
      </c>
      <c r="D33" s="32">
        <v>80110830</v>
      </c>
      <c r="E33" s="40" t="s">
        <v>478</v>
      </c>
      <c r="F33" s="22" t="s">
        <v>16</v>
      </c>
      <c r="G33" s="23" t="s">
        <v>15</v>
      </c>
      <c r="H33" s="24" t="s">
        <v>14</v>
      </c>
      <c r="I33" s="35" t="s">
        <v>368</v>
      </c>
      <c r="J33" s="26" t="s">
        <v>746</v>
      </c>
      <c r="K33" s="27">
        <v>44981</v>
      </c>
      <c r="L33" s="28">
        <v>45260</v>
      </c>
      <c r="M33" s="36" t="s">
        <v>755</v>
      </c>
      <c r="N33" s="37" t="s">
        <v>763</v>
      </c>
      <c r="O33" s="25" t="s">
        <v>36</v>
      </c>
      <c r="P33" s="30" t="s">
        <v>124</v>
      </c>
    </row>
    <row r="34" spans="2:16" ht="10.5" customHeight="1" x14ac:dyDescent="0.2">
      <c r="B34" s="32" t="s">
        <v>799</v>
      </c>
      <c r="C34" s="32" t="s">
        <v>800</v>
      </c>
      <c r="D34" s="32">
        <v>1015420113</v>
      </c>
      <c r="E34" s="40" t="s">
        <v>478</v>
      </c>
      <c r="F34" s="22" t="s">
        <v>16</v>
      </c>
      <c r="G34" s="23" t="s">
        <v>15</v>
      </c>
      <c r="H34" s="24" t="s">
        <v>14</v>
      </c>
      <c r="I34" s="35" t="s">
        <v>368</v>
      </c>
      <c r="J34" s="26" t="s">
        <v>841</v>
      </c>
      <c r="K34" s="27">
        <v>44986</v>
      </c>
      <c r="L34" s="28">
        <v>45291</v>
      </c>
      <c r="M34" s="36">
        <v>34600000</v>
      </c>
      <c r="N34" s="37">
        <v>3460000</v>
      </c>
      <c r="O34" s="25" t="s">
        <v>36</v>
      </c>
      <c r="P34" s="30" t="s">
        <v>124</v>
      </c>
    </row>
    <row r="35" spans="2:16" ht="10.5" customHeight="1" x14ac:dyDescent="0.2">
      <c r="B35" s="32" t="s">
        <v>871</v>
      </c>
      <c r="C35" s="32" t="s">
        <v>872</v>
      </c>
      <c r="D35" s="32" t="s">
        <v>873</v>
      </c>
      <c r="E35" s="40" t="s">
        <v>478</v>
      </c>
      <c r="F35" s="22" t="s">
        <v>16</v>
      </c>
      <c r="G35" s="23" t="s">
        <v>15</v>
      </c>
      <c r="H35" s="24" t="s">
        <v>14</v>
      </c>
      <c r="I35" s="35" t="s">
        <v>368</v>
      </c>
      <c r="J35" s="26" t="s">
        <v>874</v>
      </c>
      <c r="K35" s="27">
        <v>44986</v>
      </c>
      <c r="L35" s="28">
        <v>45291</v>
      </c>
      <c r="M35" s="36">
        <v>34600000</v>
      </c>
      <c r="N35" s="37">
        <v>3460000</v>
      </c>
      <c r="O35" s="25" t="s">
        <v>36</v>
      </c>
      <c r="P35" s="30" t="s">
        <v>46</v>
      </c>
    </row>
    <row r="36" spans="2:16" ht="10.5" customHeight="1" x14ac:dyDescent="0.2">
      <c r="B36" s="32" t="s">
        <v>808</v>
      </c>
      <c r="C36" s="32" t="s">
        <v>809</v>
      </c>
      <c r="D36" s="32">
        <v>1126455950</v>
      </c>
      <c r="E36" s="40" t="s">
        <v>481</v>
      </c>
      <c r="F36" s="22" t="s">
        <v>16</v>
      </c>
      <c r="G36" s="23" t="s">
        <v>15</v>
      </c>
      <c r="H36" s="24" t="s">
        <v>14</v>
      </c>
      <c r="I36" s="35" t="s">
        <v>368</v>
      </c>
      <c r="J36" s="26" t="s">
        <v>845</v>
      </c>
      <c r="K36" s="27">
        <v>44992</v>
      </c>
      <c r="L36" s="28">
        <v>45144</v>
      </c>
      <c r="M36" s="32" t="s">
        <v>863</v>
      </c>
      <c r="N36" s="29">
        <v>1391429</v>
      </c>
      <c r="O36" s="25" t="s">
        <v>35</v>
      </c>
      <c r="P36" s="30" t="s">
        <v>768</v>
      </c>
    </row>
    <row r="37" spans="2:16" ht="10.5" customHeight="1" x14ac:dyDescent="0.2">
      <c r="B37" s="32" t="s">
        <v>810</v>
      </c>
      <c r="C37" s="32" t="s">
        <v>811</v>
      </c>
      <c r="D37" s="32">
        <v>1127070282</v>
      </c>
      <c r="E37" s="40" t="s">
        <v>481</v>
      </c>
      <c r="F37" s="22" t="s">
        <v>16</v>
      </c>
      <c r="G37" s="23" t="s">
        <v>15</v>
      </c>
      <c r="H37" s="24" t="s">
        <v>14</v>
      </c>
      <c r="I37" s="35" t="s">
        <v>368</v>
      </c>
      <c r="J37" s="26" t="s">
        <v>846</v>
      </c>
      <c r="K37" s="27">
        <v>44993</v>
      </c>
      <c r="L37" s="28">
        <v>45145</v>
      </c>
      <c r="M37" s="32" t="s">
        <v>863</v>
      </c>
      <c r="N37" s="29">
        <v>1391429</v>
      </c>
      <c r="O37" s="25" t="s">
        <v>35</v>
      </c>
      <c r="P37" s="30" t="s">
        <v>768</v>
      </c>
    </row>
    <row r="38" spans="2:16" ht="10.5" customHeight="1" x14ac:dyDescent="0.2">
      <c r="B38" s="32" t="s">
        <v>813</v>
      </c>
      <c r="C38" s="32" t="s">
        <v>814</v>
      </c>
      <c r="D38" s="32">
        <v>1026306441</v>
      </c>
      <c r="E38" s="38" t="s">
        <v>475</v>
      </c>
      <c r="F38" s="22" t="s">
        <v>16</v>
      </c>
      <c r="G38" s="23" t="s">
        <v>15</v>
      </c>
      <c r="H38" s="24" t="s">
        <v>14</v>
      </c>
      <c r="I38" s="35" t="s">
        <v>368</v>
      </c>
      <c r="J38" s="26" t="s">
        <v>848</v>
      </c>
      <c r="K38" s="27">
        <v>44994</v>
      </c>
      <c r="L38" s="28">
        <v>45177</v>
      </c>
      <c r="M38" s="32" t="s">
        <v>864</v>
      </c>
      <c r="N38" s="29">
        <v>2201000</v>
      </c>
      <c r="O38" s="25" t="s">
        <v>42</v>
      </c>
      <c r="P38" s="30" t="s">
        <v>870</v>
      </c>
    </row>
    <row r="39" spans="2:16" ht="10.5" customHeight="1" x14ac:dyDescent="0.2">
      <c r="B39" s="32" t="s">
        <v>818</v>
      </c>
      <c r="C39" s="32" t="s">
        <v>819</v>
      </c>
      <c r="D39" s="32">
        <v>1075214024</v>
      </c>
      <c r="E39" s="40" t="s">
        <v>481</v>
      </c>
      <c r="F39" s="22" t="s">
        <v>16</v>
      </c>
      <c r="G39" s="23" t="s">
        <v>15</v>
      </c>
      <c r="H39" s="24" t="s">
        <v>14</v>
      </c>
      <c r="I39" s="35" t="s">
        <v>368</v>
      </c>
      <c r="J39" s="26" t="s">
        <v>851</v>
      </c>
      <c r="K39" s="27">
        <v>45002</v>
      </c>
      <c r="L39" s="28">
        <v>45154</v>
      </c>
      <c r="M39" s="32" t="s">
        <v>863</v>
      </c>
      <c r="N39" s="29">
        <v>1391429</v>
      </c>
      <c r="O39" s="25" t="s">
        <v>35</v>
      </c>
      <c r="P39" s="30" t="s">
        <v>768</v>
      </c>
    </row>
    <row r="40" spans="2:16" ht="10.5" customHeight="1" x14ac:dyDescent="0.2">
      <c r="B40" s="32" t="s">
        <v>822</v>
      </c>
      <c r="C40" s="32" t="s">
        <v>823</v>
      </c>
      <c r="D40" s="32">
        <v>69011011</v>
      </c>
      <c r="E40" s="40" t="s">
        <v>481</v>
      </c>
      <c r="F40" s="22" t="s">
        <v>16</v>
      </c>
      <c r="G40" s="23" t="s">
        <v>15</v>
      </c>
      <c r="H40" s="24" t="s">
        <v>14</v>
      </c>
      <c r="I40" s="35" t="s">
        <v>368</v>
      </c>
      <c r="J40" s="26" t="s">
        <v>853</v>
      </c>
      <c r="K40" s="27">
        <v>45009</v>
      </c>
      <c r="L40" s="28">
        <v>45161</v>
      </c>
      <c r="M40" s="32" t="s">
        <v>863</v>
      </c>
      <c r="N40" s="29">
        <v>1391429</v>
      </c>
      <c r="O40" s="25" t="s">
        <v>35</v>
      </c>
      <c r="P40" s="30" t="s">
        <v>768</v>
      </c>
    </row>
    <row r="41" spans="2:16" ht="10.5" customHeight="1" x14ac:dyDescent="0.2">
      <c r="B41" s="32" t="s">
        <v>825</v>
      </c>
      <c r="C41" s="32" t="s">
        <v>826</v>
      </c>
      <c r="D41" s="32">
        <v>1124313294</v>
      </c>
      <c r="E41" s="40" t="s">
        <v>479</v>
      </c>
      <c r="F41" s="22" t="s">
        <v>16</v>
      </c>
      <c r="G41" s="23" t="s">
        <v>15</v>
      </c>
      <c r="H41" s="24" t="s">
        <v>14</v>
      </c>
      <c r="I41" s="35" t="s">
        <v>368</v>
      </c>
      <c r="J41" s="26" t="s">
        <v>854</v>
      </c>
      <c r="K41" s="27">
        <v>45007</v>
      </c>
      <c r="L41" s="28">
        <v>45190</v>
      </c>
      <c r="M41" s="32" t="s">
        <v>865</v>
      </c>
      <c r="N41" s="29">
        <v>2849000</v>
      </c>
      <c r="O41" s="25" t="s">
        <v>37</v>
      </c>
      <c r="P41" s="30" t="s">
        <v>254</v>
      </c>
    </row>
    <row r="42" spans="2:16" ht="10.5" customHeight="1" x14ac:dyDescent="0.2">
      <c r="B42" s="32" t="s">
        <v>877</v>
      </c>
      <c r="C42" s="32" t="s">
        <v>969</v>
      </c>
      <c r="D42" s="32">
        <v>1124856877</v>
      </c>
      <c r="E42" s="40" t="s">
        <v>481</v>
      </c>
      <c r="F42" s="22" t="s">
        <v>16</v>
      </c>
      <c r="G42" s="23" t="s">
        <v>15</v>
      </c>
      <c r="H42" s="24" t="s">
        <v>14</v>
      </c>
      <c r="I42" s="35" t="s">
        <v>368</v>
      </c>
      <c r="J42" s="26" t="s">
        <v>970</v>
      </c>
      <c r="K42" s="27">
        <v>45020</v>
      </c>
      <c r="L42" s="28">
        <v>45110</v>
      </c>
      <c r="M42" s="32" t="s">
        <v>283</v>
      </c>
      <c r="N42" s="29">
        <v>2933183</v>
      </c>
      <c r="O42" s="25" t="s">
        <v>35</v>
      </c>
      <c r="P42" s="30" t="s">
        <v>769</v>
      </c>
    </row>
    <row r="43" spans="2:16" ht="10.5" customHeight="1" x14ac:dyDescent="0.2">
      <c r="B43" s="32" t="s">
        <v>830</v>
      </c>
      <c r="C43" s="32" t="s">
        <v>831</v>
      </c>
      <c r="D43" s="32">
        <v>18195366</v>
      </c>
      <c r="E43" s="40" t="s">
        <v>479</v>
      </c>
      <c r="F43" s="22" t="s">
        <v>16</v>
      </c>
      <c r="G43" s="23" t="s">
        <v>15</v>
      </c>
      <c r="H43" s="24" t="s">
        <v>14</v>
      </c>
      <c r="I43" s="35" t="s">
        <v>368</v>
      </c>
      <c r="J43" s="26" t="s">
        <v>858</v>
      </c>
      <c r="K43" s="27">
        <v>45015</v>
      </c>
      <c r="L43" s="28">
        <v>45228</v>
      </c>
      <c r="M43" s="32" t="s">
        <v>866</v>
      </c>
      <c r="N43" s="29">
        <v>3350000</v>
      </c>
      <c r="O43" s="25" t="s">
        <v>37</v>
      </c>
      <c r="P43" s="30" t="s">
        <v>90</v>
      </c>
    </row>
    <row r="44" spans="2:16" ht="10.5" customHeight="1" x14ac:dyDescent="0.2">
      <c r="B44" s="32" t="s">
        <v>832</v>
      </c>
      <c r="C44" s="32" t="s">
        <v>833</v>
      </c>
      <c r="D44" s="32">
        <v>18125596</v>
      </c>
      <c r="E44" s="40" t="s">
        <v>479</v>
      </c>
      <c r="F44" s="22" t="s">
        <v>16</v>
      </c>
      <c r="G44" s="23" t="s">
        <v>15</v>
      </c>
      <c r="H44" s="24" t="s">
        <v>14</v>
      </c>
      <c r="I44" s="35" t="s">
        <v>368</v>
      </c>
      <c r="J44" s="26" t="s">
        <v>858</v>
      </c>
      <c r="K44" s="27">
        <v>45014</v>
      </c>
      <c r="L44" s="28">
        <v>45227</v>
      </c>
      <c r="M44" s="32" t="s">
        <v>867</v>
      </c>
      <c r="N44" s="29">
        <v>2300000</v>
      </c>
      <c r="O44" s="25" t="s">
        <v>37</v>
      </c>
      <c r="P44" s="30" t="s">
        <v>90</v>
      </c>
    </row>
    <row r="45" spans="2:16" ht="10.5" customHeight="1" x14ac:dyDescent="0.2">
      <c r="B45" s="32" t="s">
        <v>878</v>
      </c>
      <c r="C45" s="32" t="s">
        <v>971</v>
      </c>
      <c r="D45" s="32">
        <v>1122784476</v>
      </c>
      <c r="E45" s="40" t="s">
        <v>479</v>
      </c>
      <c r="F45" s="22" t="s">
        <v>16</v>
      </c>
      <c r="G45" s="23" t="s">
        <v>15</v>
      </c>
      <c r="H45" s="24" t="s">
        <v>14</v>
      </c>
      <c r="I45" s="35" t="s">
        <v>368</v>
      </c>
      <c r="J45" s="26" t="s">
        <v>858</v>
      </c>
      <c r="K45" s="27">
        <v>45021</v>
      </c>
      <c r="L45" s="28">
        <v>45234</v>
      </c>
      <c r="M45" s="32" t="s">
        <v>866</v>
      </c>
      <c r="N45" s="29">
        <v>3350000</v>
      </c>
      <c r="O45" s="25" t="s">
        <v>37</v>
      </c>
      <c r="P45" s="30" t="s">
        <v>90</v>
      </c>
    </row>
    <row r="46" spans="2:16" ht="10.5" customHeight="1" x14ac:dyDescent="0.2">
      <c r="B46" s="32" t="s">
        <v>834</v>
      </c>
      <c r="C46" s="32" t="s">
        <v>835</v>
      </c>
      <c r="D46" s="32">
        <v>18113162</v>
      </c>
      <c r="E46" s="40" t="s">
        <v>479</v>
      </c>
      <c r="F46" s="22" t="s">
        <v>16</v>
      </c>
      <c r="G46" s="23" t="s">
        <v>15</v>
      </c>
      <c r="H46" s="24" t="s">
        <v>14</v>
      </c>
      <c r="I46" s="35" t="s">
        <v>368</v>
      </c>
      <c r="J46" s="26" t="s">
        <v>859</v>
      </c>
      <c r="K46" s="27">
        <v>45015</v>
      </c>
      <c r="L46" s="28">
        <v>45199</v>
      </c>
      <c r="M46" s="32" t="s">
        <v>865</v>
      </c>
      <c r="N46" s="29">
        <v>2849000</v>
      </c>
      <c r="O46" s="25" t="s">
        <v>37</v>
      </c>
      <c r="P46" s="30" t="s">
        <v>254</v>
      </c>
    </row>
    <row r="47" spans="2:16" ht="10.5" customHeight="1" x14ac:dyDescent="0.2">
      <c r="B47" s="32" t="s">
        <v>879</v>
      </c>
      <c r="C47" s="32" t="s">
        <v>972</v>
      </c>
      <c r="D47" s="32">
        <v>69008917</v>
      </c>
      <c r="E47" s="40" t="s">
        <v>481</v>
      </c>
      <c r="F47" s="22" t="s">
        <v>16</v>
      </c>
      <c r="G47" s="23" t="s">
        <v>15</v>
      </c>
      <c r="H47" s="24" t="s">
        <v>14</v>
      </c>
      <c r="I47" s="35" t="s">
        <v>368</v>
      </c>
      <c r="J47" s="26" t="s">
        <v>973</v>
      </c>
      <c r="K47" s="27">
        <v>45019</v>
      </c>
      <c r="L47" s="28">
        <v>45185</v>
      </c>
      <c r="M47" s="32" t="s">
        <v>974</v>
      </c>
      <c r="N47" s="29">
        <v>177090</v>
      </c>
      <c r="O47" s="25" t="s">
        <v>35</v>
      </c>
      <c r="P47" s="30" t="s">
        <v>975</v>
      </c>
    </row>
    <row r="48" spans="2:16" ht="10.5" customHeight="1" x14ac:dyDescent="0.2">
      <c r="B48" s="32" t="s">
        <v>836</v>
      </c>
      <c r="C48" s="32" t="s">
        <v>837</v>
      </c>
      <c r="D48" s="32">
        <v>1049639309</v>
      </c>
      <c r="E48" s="40" t="s">
        <v>481</v>
      </c>
      <c r="F48" s="22" t="s">
        <v>16</v>
      </c>
      <c r="G48" s="23" t="s">
        <v>15</v>
      </c>
      <c r="H48" s="24" t="s">
        <v>14</v>
      </c>
      <c r="I48" s="35" t="s">
        <v>368</v>
      </c>
      <c r="J48" s="26" t="s">
        <v>861</v>
      </c>
      <c r="K48" s="27">
        <v>45016</v>
      </c>
      <c r="L48" s="28">
        <v>45136</v>
      </c>
      <c r="M48" s="32" t="s">
        <v>868</v>
      </c>
      <c r="N48" s="29">
        <v>3620621</v>
      </c>
      <c r="O48" s="25" t="s">
        <v>35</v>
      </c>
      <c r="P48" s="30" t="s">
        <v>769</v>
      </c>
    </row>
    <row r="49" spans="2:16" ht="10.5" customHeight="1" x14ac:dyDescent="0.2">
      <c r="B49" s="32" t="s">
        <v>838</v>
      </c>
      <c r="C49" s="32" t="s">
        <v>839</v>
      </c>
      <c r="D49" s="32">
        <v>1124863692</v>
      </c>
      <c r="E49" s="40" t="s">
        <v>481</v>
      </c>
      <c r="F49" s="22" t="s">
        <v>16</v>
      </c>
      <c r="G49" s="23" t="s">
        <v>15</v>
      </c>
      <c r="H49" s="24" t="s">
        <v>14</v>
      </c>
      <c r="I49" s="35" t="s">
        <v>368</v>
      </c>
      <c r="J49" s="26" t="s">
        <v>862</v>
      </c>
      <c r="K49" s="27">
        <v>45016</v>
      </c>
      <c r="L49" s="28">
        <v>45198</v>
      </c>
      <c r="M49" s="32" t="s">
        <v>869</v>
      </c>
      <c r="N49" s="29">
        <v>2933183</v>
      </c>
      <c r="O49" s="25" t="s">
        <v>35</v>
      </c>
      <c r="P49" s="30" t="s">
        <v>769</v>
      </c>
    </row>
    <row r="50" spans="2:16" ht="10.5" customHeight="1" x14ac:dyDescent="0.2">
      <c r="B50" s="32" t="s">
        <v>880</v>
      </c>
      <c r="C50" s="32" t="s">
        <v>881</v>
      </c>
      <c r="D50" s="32">
        <v>18129452</v>
      </c>
      <c r="E50" s="40" t="s">
        <v>481</v>
      </c>
      <c r="F50" s="22" t="s">
        <v>16</v>
      </c>
      <c r="G50" s="23" t="s">
        <v>15</v>
      </c>
      <c r="H50" s="24" t="s">
        <v>14</v>
      </c>
      <c r="I50" s="35" t="s">
        <v>368</v>
      </c>
      <c r="J50" s="26" t="s">
        <v>932</v>
      </c>
      <c r="K50" s="27">
        <v>45027</v>
      </c>
      <c r="L50" s="28">
        <v>45117</v>
      </c>
      <c r="M50" s="32" t="s">
        <v>281</v>
      </c>
      <c r="N50" s="29">
        <v>1770908</v>
      </c>
      <c r="O50" s="25" t="s">
        <v>35</v>
      </c>
      <c r="P50" s="30" t="s">
        <v>771</v>
      </c>
    </row>
    <row r="51" spans="2:16" ht="10.5" customHeight="1" x14ac:dyDescent="0.2">
      <c r="B51" s="32" t="s">
        <v>882</v>
      </c>
      <c r="C51" s="32" t="s">
        <v>883</v>
      </c>
      <c r="D51" s="32">
        <v>97471709</v>
      </c>
      <c r="E51" s="40" t="s">
        <v>481</v>
      </c>
      <c r="F51" s="22" t="s">
        <v>16</v>
      </c>
      <c r="G51" s="23" t="s">
        <v>15</v>
      </c>
      <c r="H51" s="24" t="s">
        <v>14</v>
      </c>
      <c r="I51" s="35" t="s">
        <v>368</v>
      </c>
      <c r="J51" s="26" t="s">
        <v>933</v>
      </c>
      <c r="K51" s="27">
        <v>45027</v>
      </c>
      <c r="L51" s="28">
        <v>45117</v>
      </c>
      <c r="M51" s="32" t="s">
        <v>272</v>
      </c>
      <c r="N51" s="29">
        <v>1770909</v>
      </c>
      <c r="O51" s="25" t="s">
        <v>35</v>
      </c>
      <c r="P51" s="30" t="s">
        <v>766</v>
      </c>
    </row>
    <row r="52" spans="2:16" ht="10.5" customHeight="1" x14ac:dyDescent="0.2">
      <c r="B52" s="32" t="s">
        <v>884</v>
      </c>
      <c r="C52" s="32" t="s">
        <v>885</v>
      </c>
      <c r="D52" s="32">
        <v>1122337718</v>
      </c>
      <c r="E52" s="40" t="s">
        <v>481</v>
      </c>
      <c r="F52" s="22" t="s">
        <v>16</v>
      </c>
      <c r="G52" s="23" t="s">
        <v>15</v>
      </c>
      <c r="H52" s="24" t="s">
        <v>14</v>
      </c>
      <c r="I52" s="35" t="s">
        <v>368</v>
      </c>
      <c r="J52" s="26" t="s">
        <v>934</v>
      </c>
      <c r="K52" s="27">
        <v>45026</v>
      </c>
      <c r="L52" s="28">
        <v>45117</v>
      </c>
      <c r="M52" s="32" t="s">
        <v>282</v>
      </c>
      <c r="N52" s="29">
        <v>3267794</v>
      </c>
      <c r="O52" s="25" t="s">
        <v>35</v>
      </c>
      <c r="P52" s="30" t="s">
        <v>257</v>
      </c>
    </row>
    <row r="53" spans="2:16" ht="10.5" customHeight="1" x14ac:dyDescent="0.2">
      <c r="B53" s="32" t="s">
        <v>886</v>
      </c>
      <c r="C53" s="32" t="s">
        <v>887</v>
      </c>
      <c r="D53" s="32">
        <v>37014840</v>
      </c>
      <c r="E53" s="40" t="s">
        <v>481</v>
      </c>
      <c r="F53" s="22" t="s">
        <v>16</v>
      </c>
      <c r="G53" s="23" t="s">
        <v>15</v>
      </c>
      <c r="H53" s="24" t="s">
        <v>14</v>
      </c>
      <c r="I53" s="35" t="s">
        <v>368</v>
      </c>
      <c r="J53" s="26" t="s">
        <v>935</v>
      </c>
      <c r="K53" s="27">
        <v>45028</v>
      </c>
      <c r="L53" s="28">
        <v>45210</v>
      </c>
      <c r="M53" s="32" t="s">
        <v>953</v>
      </c>
      <c r="N53" s="29">
        <v>1770908</v>
      </c>
      <c r="O53" s="25" t="s">
        <v>35</v>
      </c>
      <c r="P53" s="30" t="s">
        <v>257</v>
      </c>
    </row>
    <row r="54" spans="2:16" ht="10.5" customHeight="1" x14ac:dyDescent="0.2">
      <c r="B54" s="32" t="s">
        <v>888</v>
      </c>
      <c r="C54" s="32" t="s">
        <v>889</v>
      </c>
      <c r="D54" s="32">
        <v>69008422</v>
      </c>
      <c r="E54" s="40" t="s">
        <v>481</v>
      </c>
      <c r="F54" s="22" t="s">
        <v>16</v>
      </c>
      <c r="G54" s="23" t="s">
        <v>15</v>
      </c>
      <c r="H54" s="24" t="s">
        <v>14</v>
      </c>
      <c r="I54" s="35" t="s">
        <v>368</v>
      </c>
      <c r="J54" s="26" t="s">
        <v>936</v>
      </c>
      <c r="K54" s="27">
        <v>45029</v>
      </c>
      <c r="L54" s="28">
        <v>45211</v>
      </c>
      <c r="M54" s="32" t="s">
        <v>953</v>
      </c>
      <c r="N54" s="29">
        <v>1770908</v>
      </c>
      <c r="O54" s="25" t="s">
        <v>35</v>
      </c>
      <c r="P54" s="30" t="s">
        <v>257</v>
      </c>
    </row>
    <row r="55" spans="2:16" ht="10.5" customHeight="1" x14ac:dyDescent="0.2">
      <c r="B55" s="32" t="s">
        <v>890</v>
      </c>
      <c r="C55" s="32" t="s">
        <v>891</v>
      </c>
      <c r="D55" s="32">
        <v>18126732</v>
      </c>
      <c r="E55" s="40" t="s">
        <v>481</v>
      </c>
      <c r="F55" s="22" t="s">
        <v>16</v>
      </c>
      <c r="G55" s="23" t="s">
        <v>15</v>
      </c>
      <c r="H55" s="24" t="s">
        <v>14</v>
      </c>
      <c r="I55" s="35" t="s">
        <v>368</v>
      </c>
      <c r="J55" s="26" t="s">
        <v>937</v>
      </c>
      <c r="K55" s="27">
        <v>45028</v>
      </c>
      <c r="L55" s="28">
        <v>45210</v>
      </c>
      <c r="M55" s="32" t="s">
        <v>953</v>
      </c>
      <c r="N55" s="29">
        <v>1770908</v>
      </c>
      <c r="O55" s="25" t="s">
        <v>35</v>
      </c>
      <c r="P55" s="30" t="s">
        <v>257</v>
      </c>
    </row>
    <row r="56" spans="2:16" ht="10.5" customHeight="1" x14ac:dyDescent="0.2">
      <c r="B56" s="32" t="s">
        <v>892</v>
      </c>
      <c r="C56" s="32" t="s">
        <v>893</v>
      </c>
      <c r="D56" s="32">
        <v>97472992</v>
      </c>
      <c r="E56" s="40" t="s">
        <v>481</v>
      </c>
      <c r="F56" s="22" t="s">
        <v>16</v>
      </c>
      <c r="G56" s="23" t="s">
        <v>15</v>
      </c>
      <c r="H56" s="24" t="s">
        <v>14</v>
      </c>
      <c r="I56" s="35" t="s">
        <v>368</v>
      </c>
      <c r="J56" s="26" t="s">
        <v>938</v>
      </c>
      <c r="K56" s="27">
        <v>45030</v>
      </c>
      <c r="L56" s="28">
        <v>45212</v>
      </c>
      <c r="M56" s="32" t="s">
        <v>954</v>
      </c>
      <c r="N56" s="29">
        <v>4236028</v>
      </c>
      <c r="O56" s="25" t="s">
        <v>35</v>
      </c>
      <c r="P56" s="30" t="s">
        <v>257</v>
      </c>
    </row>
    <row r="57" spans="2:16" ht="10.5" customHeight="1" x14ac:dyDescent="0.2">
      <c r="B57" s="32" t="s">
        <v>894</v>
      </c>
      <c r="C57" s="32" t="s">
        <v>895</v>
      </c>
      <c r="D57" s="32">
        <v>1085247238</v>
      </c>
      <c r="E57" s="40" t="s">
        <v>481</v>
      </c>
      <c r="F57" s="22" t="s">
        <v>16</v>
      </c>
      <c r="G57" s="23" t="s">
        <v>15</v>
      </c>
      <c r="H57" s="24" t="s">
        <v>14</v>
      </c>
      <c r="I57" s="35" t="s">
        <v>368</v>
      </c>
      <c r="J57" s="26" t="s">
        <v>939</v>
      </c>
      <c r="K57" s="27">
        <v>45029</v>
      </c>
      <c r="L57" s="28">
        <v>45211</v>
      </c>
      <c r="M57" s="32" t="s">
        <v>955</v>
      </c>
      <c r="N57" s="29">
        <v>3267794</v>
      </c>
      <c r="O57" s="25" t="s">
        <v>35</v>
      </c>
      <c r="P57" s="30" t="s">
        <v>257</v>
      </c>
    </row>
    <row r="58" spans="2:16" ht="10.5" customHeight="1" x14ac:dyDescent="0.2">
      <c r="B58" s="32" t="s">
        <v>896</v>
      </c>
      <c r="C58" s="32" t="s">
        <v>897</v>
      </c>
      <c r="D58" s="32">
        <v>18130185</v>
      </c>
      <c r="E58" s="40" t="s">
        <v>481</v>
      </c>
      <c r="F58" s="22" t="s">
        <v>16</v>
      </c>
      <c r="G58" s="23" t="s">
        <v>15</v>
      </c>
      <c r="H58" s="24" t="s">
        <v>14</v>
      </c>
      <c r="I58" s="35" t="s">
        <v>368</v>
      </c>
      <c r="J58" s="26" t="s">
        <v>940</v>
      </c>
      <c r="K58" s="27">
        <v>45030</v>
      </c>
      <c r="L58" s="28">
        <v>45212</v>
      </c>
      <c r="M58" s="32" t="s">
        <v>953</v>
      </c>
      <c r="N58" s="29">
        <v>1770908</v>
      </c>
      <c r="O58" s="25" t="s">
        <v>35</v>
      </c>
      <c r="P58" s="30" t="s">
        <v>257</v>
      </c>
    </row>
    <row r="59" spans="2:16" ht="10.5" customHeight="1" x14ac:dyDescent="0.2">
      <c r="B59" s="32" t="s">
        <v>898</v>
      </c>
      <c r="C59" s="32" t="s">
        <v>899</v>
      </c>
      <c r="D59" s="32">
        <v>69007082</v>
      </c>
      <c r="E59" s="40" t="s">
        <v>481</v>
      </c>
      <c r="F59" s="22" t="s">
        <v>16</v>
      </c>
      <c r="G59" s="23" t="s">
        <v>15</v>
      </c>
      <c r="H59" s="24" t="s">
        <v>14</v>
      </c>
      <c r="I59" s="35" t="s">
        <v>368</v>
      </c>
      <c r="J59" s="26" t="s">
        <v>941</v>
      </c>
      <c r="K59" s="27">
        <v>45030</v>
      </c>
      <c r="L59" s="28">
        <v>45212</v>
      </c>
      <c r="M59" s="32" t="s">
        <v>953</v>
      </c>
      <c r="N59" s="29">
        <v>1770908</v>
      </c>
      <c r="O59" s="25" t="s">
        <v>35</v>
      </c>
      <c r="P59" s="30" t="s">
        <v>257</v>
      </c>
    </row>
    <row r="60" spans="2:16" ht="10.5" customHeight="1" x14ac:dyDescent="0.2">
      <c r="B60" s="32" t="s">
        <v>900</v>
      </c>
      <c r="C60" s="32" t="s">
        <v>901</v>
      </c>
      <c r="D60" s="32">
        <v>1122782946</v>
      </c>
      <c r="E60" s="40" t="s">
        <v>480</v>
      </c>
      <c r="F60" s="22" t="s">
        <v>16</v>
      </c>
      <c r="G60" s="23" t="s">
        <v>15</v>
      </c>
      <c r="H60" s="24" t="s">
        <v>14</v>
      </c>
      <c r="I60" s="35" t="s">
        <v>368</v>
      </c>
      <c r="J60" s="26" t="s">
        <v>942</v>
      </c>
      <c r="K60" s="27">
        <v>45036</v>
      </c>
      <c r="L60" s="28">
        <v>45218</v>
      </c>
      <c r="M60" s="32" t="s">
        <v>956</v>
      </c>
      <c r="N60" s="29">
        <v>3407833</v>
      </c>
      <c r="O60" s="25" t="s">
        <v>39</v>
      </c>
      <c r="P60" s="30" t="s">
        <v>104</v>
      </c>
    </row>
    <row r="61" spans="2:16" ht="10.5" customHeight="1" x14ac:dyDescent="0.2">
      <c r="B61" s="32" t="s">
        <v>902</v>
      </c>
      <c r="C61" s="32" t="s">
        <v>95</v>
      </c>
      <c r="D61" s="32">
        <v>1125409428</v>
      </c>
      <c r="E61" s="40" t="s">
        <v>2250</v>
      </c>
      <c r="F61" s="22" t="s">
        <v>16</v>
      </c>
      <c r="G61" s="23" t="s">
        <v>15</v>
      </c>
      <c r="H61" s="24" t="s">
        <v>14</v>
      </c>
      <c r="I61" s="35" t="s">
        <v>368</v>
      </c>
      <c r="J61" s="26" t="s">
        <v>96</v>
      </c>
      <c r="K61" s="27">
        <v>45034</v>
      </c>
      <c r="L61" s="28">
        <v>45187</v>
      </c>
      <c r="M61" s="32" t="s">
        <v>957</v>
      </c>
      <c r="N61" s="29">
        <v>3267794</v>
      </c>
      <c r="O61" s="25" t="s">
        <v>41</v>
      </c>
      <c r="P61" s="30" t="s">
        <v>258</v>
      </c>
    </row>
    <row r="62" spans="2:16" ht="10.5" customHeight="1" x14ac:dyDescent="0.2">
      <c r="B62" s="32" t="s">
        <v>903</v>
      </c>
      <c r="C62" s="32" t="s">
        <v>212</v>
      </c>
      <c r="D62" s="32">
        <v>97480488</v>
      </c>
      <c r="E62" s="40" t="s">
        <v>2250</v>
      </c>
      <c r="F62" s="22" t="s">
        <v>16</v>
      </c>
      <c r="G62" s="23" t="s">
        <v>15</v>
      </c>
      <c r="H62" s="24" t="s">
        <v>14</v>
      </c>
      <c r="I62" s="35" t="s">
        <v>368</v>
      </c>
      <c r="J62" s="26" t="s">
        <v>943</v>
      </c>
      <c r="K62" s="27">
        <v>45034</v>
      </c>
      <c r="L62" s="28">
        <v>45186</v>
      </c>
      <c r="M62" s="32" t="s">
        <v>957</v>
      </c>
      <c r="N62" s="29">
        <v>3267794</v>
      </c>
      <c r="O62" s="25" t="s">
        <v>41</v>
      </c>
      <c r="P62" s="30" t="s">
        <v>18</v>
      </c>
    </row>
    <row r="63" spans="2:16" ht="10.5" customHeight="1" x14ac:dyDescent="0.2">
      <c r="B63" s="32" t="s">
        <v>904</v>
      </c>
      <c r="C63" s="32" t="s">
        <v>215</v>
      </c>
      <c r="D63" s="32">
        <v>41125888</v>
      </c>
      <c r="E63" s="40" t="s">
        <v>481</v>
      </c>
      <c r="F63" s="22" t="s">
        <v>16</v>
      </c>
      <c r="G63" s="23" t="s">
        <v>15</v>
      </c>
      <c r="H63" s="24" t="s">
        <v>14</v>
      </c>
      <c r="I63" s="35" t="s">
        <v>368</v>
      </c>
      <c r="J63" s="26" t="s">
        <v>432</v>
      </c>
      <c r="K63" s="27">
        <v>45035</v>
      </c>
      <c r="L63" s="28">
        <v>45187</v>
      </c>
      <c r="M63" s="32" t="s">
        <v>958</v>
      </c>
      <c r="N63" s="29">
        <v>3620621</v>
      </c>
      <c r="O63" s="25" t="s">
        <v>35</v>
      </c>
      <c r="P63" s="30" t="s">
        <v>257</v>
      </c>
    </row>
    <row r="64" spans="2:16" ht="10.5" customHeight="1" x14ac:dyDescent="0.2">
      <c r="B64" s="32" t="s">
        <v>905</v>
      </c>
      <c r="C64" s="32" t="s">
        <v>154</v>
      </c>
      <c r="D64" s="32">
        <v>27359947</v>
      </c>
      <c r="E64" s="40" t="s">
        <v>481</v>
      </c>
      <c r="F64" s="22" t="s">
        <v>16</v>
      </c>
      <c r="G64" s="23" t="s">
        <v>15</v>
      </c>
      <c r="H64" s="24" t="s">
        <v>14</v>
      </c>
      <c r="I64" s="35" t="s">
        <v>368</v>
      </c>
      <c r="J64" s="26" t="s">
        <v>155</v>
      </c>
      <c r="K64" s="27">
        <v>45036</v>
      </c>
      <c r="L64" s="28">
        <v>45188</v>
      </c>
      <c r="M64" s="32" t="s">
        <v>958</v>
      </c>
      <c r="N64" s="29">
        <v>3620621</v>
      </c>
      <c r="O64" s="25" t="s">
        <v>35</v>
      </c>
      <c r="P64" s="30" t="s">
        <v>46</v>
      </c>
    </row>
    <row r="65" spans="2:16" ht="10.5" customHeight="1" x14ac:dyDescent="0.2">
      <c r="B65" s="32" t="s">
        <v>906</v>
      </c>
      <c r="C65" s="32" t="s">
        <v>907</v>
      </c>
      <c r="D65" s="32">
        <v>18129584</v>
      </c>
      <c r="E65" s="40" t="s">
        <v>481</v>
      </c>
      <c r="F65" s="22" t="s">
        <v>16</v>
      </c>
      <c r="G65" s="23" t="s">
        <v>15</v>
      </c>
      <c r="H65" s="24" t="s">
        <v>14</v>
      </c>
      <c r="I65" s="35" t="s">
        <v>368</v>
      </c>
      <c r="J65" s="26" t="s">
        <v>944</v>
      </c>
      <c r="K65" s="27">
        <v>45037</v>
      </c>
      <c r="L65" s="28">
        <v>45127</v>
      </c>
      <c r="M65" s="32" t="s">
        <v>282</v>
      </c>
      <c r="N65" s="29">
        <v>3267794</v>
      </c>
      <c r="O65" s="25" t="s">
        <v>35</v>
      </c>
      <c r="P65" s="30" t="s">
        <v>771</v>
      </c>
    </row>
    <row r="66" spans="2:16" ht="10.5" customHeight="1" x14ac:dyDescent="0.2">
      <c r="B66" s="32" t="s">
        <v>908</v>
      </c>
      <c r="C66" s="32" t="s">
        <v>237</v>
      </c>
      <c r="D66" s="32">
        <v>1124858288</v>
      </c>
      <c r="E66" s="40" t="s">
        <v>481</v>
      </c>
      <c r="F66" s="22" t="s">
        <v>16</v>
      </c>
      <c r="G66" s="23" t="s">
        <v>15</v>
      </c>
      <c r="H66" s="24" t="s">
        <v>14</v>
      </c>
      <c r="I66" s="35" t="s">
        <v>368</v>
      </c>
      <c r="J66" s="26" t="s">
        <v>248</v>
      </c>
      <c r="K66" s="27">
        <v>45037</v>
      </c>
      <c r="L66" s="28">
        <v>45189</v>
      </c>
      <c r="M66" s="32" t="s">
        <v>959</v>
      </c>
      <c r="N66" s="29">
        <v>1770909</v>
      </c>
      <c r="O66" s="25" t="s">
        <v>35</v>
      </c>
      <c r="P66" s="30" t="s">
        <v>46</v>
      </c>
    </row>
    <row r="67" spans="2:16" ht="10.5" customHeight="1" x14ac:dyDescent="0.2">
      <c r="B67" s="32" t="s">
        <v>909</v>
      </c>
      <c r="C67" s="32" t="s">
        <v>358</v>
      </c>
      <c r="D67" s="32">
        <v>18195423</v>
      </c>
      <c r="E67" s="40" t="s">
        <v>481</v>
      </c>
      <c r="F67" s="22" t="s">
        <v>16</v>
      </c>
      <c r="G67" s="23" t="s">
        <v>15</v>
      </c>
      <c r="H67" s="24" t="s">
        <v>14</v>
      </c>
      <c r="I67" s="35" t="s">
        <v>368</v>
      </c>
      <c r="J67" s="26" t="s">
        <v>445</v>
      </c>
      <c r="K67" s="27">
        <v>45037</v>
      </c>
      <c r="L67" s="28">
        <v>45189</v>
      </c>
      <c r="M67" s="32" t="s">
        <v>960</v>
      </c>
      <c r="N67" s="29">
        <v>4220621</v>
      </c>
      <c r="O67" s="25" t="s">
        <v>35</v>
      </c>
      <c r="P67" s="30" t="s">
        <v>46</v>
      </c>
    </row>
    <row r="68" spans="2:16" ht="10.5" customHeight="1" x14ac:dyDescent="0.2">
      <c r="B68" s="32" t="s">
        <v>910</v>
      </c>
      <c r="C68" s="32" t="s">
        <v>260</v>
      </c>
      <c r="D68" s="32">
        <v>1032388615</v>
      </c>
      <c r="E68" s="40" t="s">
        <v>481</v>
      </c>
      <c r="F68" s="22" t="s">
        <v>16</v>
      </c>
      <c r="G68" s="23" t="s">
        <v>15</v>
      </c>
      <c r="H68" s="24" t="s">
        <v>14</v>
      </c>
      <c r="I68" s="35" t="s">
        <v>368</v>
      </c>
      <c r="J68" s="26" t="s">
        <v>269</v>
      </c>
      <c r="K68" s="27">
        <v>45037</v>
      </c>
      <c r="L68" s="28">
        <v>45189</v>
      </c>
      <c r="M68" s="32" t="s">
        <v>961</v>
      </c>
      <c r="N68" s="29">
        <v>3867794</v>
      </c>
      <c r="O68" s="25" t="s">
        <v>35</v>
      </c>
      <c r="P68" s="30" t="s">
        <v>46</v>
      </c>
    </row>
    <row r="69" spans="2:16" ht="10.5" customHeight="1" x14ac:dyDescent="0.2">
      <c r="B69" s="32" t="s">
        <v>911</v>
      </c>
      <c r="C69" s="32" t="s">
        <v>912</v>
      </c>
      <c r="D69" s="32">
        <v>5348928</v>
      </c>
      <c r="E69" s="40" t="s">
        <v>2247</v>
      </c>
      <c r="F69" s="22" t="s">
        <v>16</v>
      </c>
      <c r="G69" s="23" t="s">
        <v>15</v>
      </c>
      <c r="H69" s="24" t="s">
        <v>14</v>
      </c>
      <c r="I69" s="35" t="s">
        <v>368</v>
      </c>
      <c r="J69" s="26" t="s">
        <v>945</v>
      </c>
      <c r="K69" s="27">
        <v>45037</v>
      </c>
      <c r="L69" s="28">
        <v>45230</v>
      </c>
      <c r="M69" s="32" t="s">
        <v>962</v>
      </c>
      <c r="N69" s="29">
        <v>6999999</v>
      </c>
      <c r="O69" s="25" t="s">
        <v>38</v>
      </c>
      <c r="P69" s="30" t="s">
        <v>17</v>
      </c>
    </row>
    <row r="70" spans="2:16" ht="10.5" customHeight="1" x14ac:dyDescent="0.2">
      <c r="B70" s="32" t="s">
        <v>913</v>
      </c>
      <c r="C70" s="32" t="s">
        <v>235</v>
      </c>
      <c r="D70" s="32">
        <v>41182584</v>
      </c>
      <c r="E70" s="40" t="s">
        <v>481</v>
      </c>
      <c r="F70" s="22" t="s">
        <v>16</v>
      </c>
      <c r="G70" s="23" t="s">
        <v>15</v>
      </c>
      <c r="H70" s="24" t="s">
        <v>14</v>
      </c>
      <c r="I70" s="35" t="s">
        <v>368</v>
      </c>
      <c r="J70" s="26" t="s">
        <v>458</v>
      </c>
      <c r="K70" s="27">
        <v>45037</v>
      </c>
      <c r="L70" s="28">
        <v>45189</v>
      </c>
      <c r="M70" s="32" t="s">
        <v>958</v>
      </c>
      <c r="N70" s="29">
        <v>3620621</v>
      </c>
      <c r="O70" s="25" t="s">
        <v>35</v>
      </c>
      <c r="P70" s="30" t="s">
        <v>46</v>
      </c>
    </row>
    <row r="71" spans="2:16" ht="10.5" customHeight="1" x14ac:dyDescent="0.2">
      <c r="B71" s="32" t="s">
        <v>914</v>
      </c>
      <c r="C71" s="32" t="s">
        <v>110</v>
      </c>
      <c r="D71" s="32">
        <v>18130495</v>
      </c>
      <c r="E71" s="40" t="s">
        <v>481</v>
      </c>
      <c r="F71" s="22" t="s">
        <v>16</v>
      </c>
      <c r="G71" s="23" t="s">
        <v>15</v>
      </c>
      <c r="H71" s="24" t="s">
        <v>14</v>
      </c>
      <c r="I71" s="35" t="s">
        <v>368</v>
      </c>
      <c r="J71" s="26" t="s">
        <v>252</v>
      </c>
      <c r="K71" s="27">
        <v>45037</v>
      </c>
      <c r="L71" s="28">
        <v>45189</v>
      </c>
      <c r="M71" s="32" t="s">
        <v>957</v>
      </c>
      <c r="N71" s="29">
        <v>3267794</v>
      </c>
      <c r="O71" s="25" t="s">
        <v>35</v>
      </c>
      <c r="P71" s="30" t="s">
        <v>46</v>
      </c>
    </row>
    <row r="72" spans="2:16" ht="10.5" customHeight="1" x14ac:dyDescent="0.2">
      <c r="B72" s="32" t="s">
        <v>916</v>
      </c>
      <c r="C72" s="32" t="s">
        <v>207</v>
      </c>
      <c r="D72" s="32">
        <v>18125040</v>
      </c>
      <c r="E72" s="40" t="s">
        <v>481</v>
      </c>
      <c r="F72" s="22" t="s">
        <v>16</v>
      </c>
      <c r="G72" s="23" t="s">
        <v>15</v>
      </c>
      <c r="H72" s="24" t="s">
        <v>14</v>
      </c>
      <c r="I72" s="35" t="s">
        <v>368</v>
      </c>
      <c r="J72" s="26" t="s">
        <v>850</v>
      </c>
      <c r="K72" s="27">
        <v>45041</v>
      </c>
      <c r="L72" s="28">
        <v>45193</v>
      </c>
      <c r="M72" s="32" t="s">
        <v>963</v>
      </c>
      <c r="N72" s="29">
        <v>1391428</v>
      </c>
      <c r="O72" s="25" t="s">
        <v>35</v>
      </c>
      <c r="P72" s="30" t="s">
        <v>46</v>
      </c>
    </row>
    <row r="73" spans="2:16" ht="10.5" customHeight="1" x14ac:dyDescent="0.2">
      <c r="B73" s="32" t="s">
        <v>917</v>
      </c>
      <c r="C73" s="32" t="s">
        <v>152</v>
      </c>
      <c r="D73" s="32">
        <v>18127234</v>
      </c>
      <c r="E73" s="40" t="s">
        <v>481</v>
      </c>
      <c r="F73" s="22" t="s">
        <v>16</v>
      </c>
      <c r="G73" s="23" t="s">
        <v>15</v>
      </c>
      <c r="H73" s="24" t="s">
        <v>14</v>
      </c>
      <c r="I73" s="35" t="s">
        <v>368</v>
      </c>
      <c r="J73" s="26" t="s">
        <v>153</v>
      </c>
      <c r="K73" s="27">
        <v>45041</v>
      </c>
      <c r="L73" s="28">
        <v>45193</v>
      </c>
      <c r="M73" s="32" t="s">
        <v>958</v>
      </c>
      <c r="N73" s="29">
        <v>3620621</v>
      </c>
      <c r="O73" s="25" t="s">
        <v>35</v>
      </c>
      <c r="P73" s="30" t="s">
        <v>257</v>
      </c>
    </row>
    <row r="74" spans="2:16" ht="12.75" customHeight="1" x14ac:dyDescent="0.2">
      <c r="B74" s="32" t="s">
        <v>918</v>
      </c>
      <c r="C74" s="32" t="s">
        <v>219</v>
      </c>
      <c r="D74" s="32">
        <v>39825193</v>
      </c>
      <c r="E74" s="40" t="s">
        <v>481</v>
      </c>
      <c r="F74" s="22" t="s">
        <v>16</v>
      </c>
      <c r="G74" s="23" t="s">
        <v>15</v>
      </c>
      <c r="H74" s="24" t="s">
        <v>14</v>
      </c>
      <c r="I74" s="35" t="s">
        <v>368</v>
      </c>
      <c r="J74" s="26" t="s">
        <v>244</v>
      </c>
      <c r="K74" s="27">
        <v>45042</v>
      </c>
      <c r="L74" s="28">
        <v>45193</v>
      </c>
      <c r="M74" s="32" t="s">
        <v>957</v>
      </c>
      <c r="N74" s="29">
        <v>3267794</v>
      </c>
      <c r="O74" s="25" t="s">
        <v>35</v>
      </c>
      <c r="P74" s="30" t="s">
        <v>46</v>
      </c>
    </row>
    <row r="75" spans="2:16" ht="13.5" customHeight="1" x14ac:dyDescent="0.2">
      <c r="B75" s="32" t="s">
        <v>919</v>
      </c>
      <c r="C75" s="32" t="s">
        <v>232</v>
      </c>
      <c r="D75" s="32">
        <v>1120217896</v>
      </c>
      <c r="E75" s="40" t="s">
        <v>481</v>
      </c>
      <c r="F75" s="22" t="s">
        <v>16</v>
      </c>
      <c r="G75" s="23" t="s">
        <v>15</v>
      </c>
      <c r="H75" s="24" t="s">
        <v>14</v>
      </c>
      <c r="I75" s="35" t="s">
        <v>368</v>
      </c>
      <c r="J75" s="26" t="s">
        <v>947</v>
      </c>
      <c r="K75" s="27">
        <v>45041</v>
      </c>
      <c r="L75" s="28">
        <v>45193</v>
      </c>
      <c r="M75" s="32" t="s">
        <v>964</v>
      </c>
      <c r="N75" s="29">
        <v>2933183</v>
      </c>
      <c r="O75" s="25" t="s">
        <v>35</v>
      </c>
      <c r="P75" s="30" t="s">
        <v>46</v>
      </c>
    </row>
    <row r="76" spans="2:16" ht="12.75" customHeight="1" x14ac:dyDescent="0.2">
      <c r="B76" s="32" t="s">
        <v>920</v>
      </c>
      <c r="C76" s="32" t="s">
        <v>259</v>
      </c>
      <c r="D76" s="32">
        <v>1124867739</v>
      </c>
      <c r="E76" s="40" t="s">
        <v>481</v>
      </c>
      <c r="F76" s="22" t="s">
        <v>16</v>
      </c>
      <c r="G76" s="23" t="s">
        <v>15</v>
      </c>
      <c r="H76" s="24" t="s">
        <v>14</v>
      </c>
      <c r="I76" s="35" t="s">
        <v>368</v>
      </c>
      <c r="J76" s="26" t="s">
        <v>948</v>
      </c>
      <c r="K76" s="27">
        <v>45042</v>
      </c>
      <c r="L76" s="28">
        <v>45194</v>
      </c>
      <c r="M76" s="32" t="s">
        <v>959</v>
      </c>
      <c r="N76" s="29">
        <v>1770909</v>
      </c>
      <c r="O76" s="25" t="s">
        <v>35</v>
      </c>
      <c r="P76" s="30" t="s">
        <v>46</v>
      </c>
    </row>
    <row r="77" spans="2:16" ht="12.75" customHeight="1" x14ac:dyDescent="0.2">
      <c r="B77" s="32" t="s">
        <v>921</v>
      </c>
      <c r="C77" s="32" t="s">
        <v>229</v>
      </c>
      <c r="D77" s="32">
        <v>1124867143</v>
      </c>
      <c r="E77" s="40" t="s">
        <v>481</v>
      </c>
      <c r="F77" s="22" t="s">
        <v>16</v>
      </c>
      <c r="G77" s="23" t="s">
        <v>15</v>
      </c>
      <c r="H77" s="24" t="s">
        <v>14</v>
      </c>
      <c r="I77" s="35" t="s">
        <v>368</v>
      </c>
      <c r="J77" s="26" t="s">
        <v>949</v>
      </c>
      <c r="K77" s="27">
        <v>45040</v>
      </c>
      <c r="L77" s="28">
        <v>45196</v>
      </c>
      <c r="M77" s="32" t="s">
        <v>964</v>
      </c>
      <c r="N77" s="29">
        <v>2933183</v>
      </c>
      <c r="O77" s="25" t="s">
        <v>35</v>
      </c>
      <c r="P77" s="30" t="s">
        <v>256</v>
      </c>
    </row>
    <row r="78" spans="2:16" ht="12.75" customHeight="1" x14ac:dyDescent="0.2">
      <c r="B78" s="32" t="s">
        <v>922</v>
      </c>
      <c r="C78" s="32" t="s">
        <v>923</v>
      </c>
      <c r="D78" s="32">
        <v>41182718</v>
      </c>
      <c r="E78" s="40" t="s">
        <v>481</v>
      </c>
      <c r="F78" s="22" t="s">
        <v>16</v>
      </c>
      <c r="G78" s="23" t="s">
        <v>15</v>
      </c>
      <c r="H78" s="24" t="s">
        <v>14</v>
      </c>
      <c r="I78" s="35" t="s">
        <v>368</v>
      </c>
      <c r="J78" s="26" t="s">
        <v>950</v>
      </c>
      <c r="K78" s="27">
        <v>45044</v>
      </c>
      <c r="L78" s="28">
        <v>45165</v>
      </c>
      <c r="M78" s="32" t="s">
        <v>868</v>
      </c>
      <c r="N78" s="29">
        <v>3620621</v>
      </c>
      <c r="O78" s="25" t="s">
        <v>35</v>
      </c>
      <c r="P78" s="30" t="s">
        <v>257</v>
      </c>
    </row>
    <row r="79" spans="2:16" ht="12.75" customHeight="1" x14ac:dyDescent="0.2">
      <c r="B79" s="32" t="s">
        <v>924</v>
      </c>
      <c r="C79" s="32" t="s">
        <v>265</v>
      </c>
      <c r="D79" s="32">
        <v>18128500</v>
      </c>
      <c r="E79" s="40" t="s">
        <v>481</v>
      </c>
      <c r="F79" s="22" t="s">
        <v>16</v>
      </c>
      <c r="G79" s="23" t="s">
        <v>15</v>
      </c>
      <c r="H79" s="24" t="s">
        <v>14</v>
      </c>
      <c r="I79" s="35" t="s">
        <v>368</v>
      </c>
      <c r="J79" s="26" t="s">
        <v>951</v>
      </c>
      <c r="K79" s="27">
        <v>45044</v>
      </c>
      <c r="L79" s="28">
        <v>45196</v>
      </c>
      <c r="M79" s="32" t="s">
        <v>965</v>
      </c>
      <c r="N79" s="29">
        <v>4236028</v>
      </c>
      <c r="O79" s="25" t="s">
        <v>35</v>
      </c>
      <c r="P79" s="30" t="s">
        <v>257</v>
      </c>
    </row>
    <row r="80" spans="2:16" ht="12.75" customHeight="1" x14ac:dyDescent="0.2">
      <c r="B80" s="32" t="s">
        <v>926</v>
      </c>
      <c r="C80" s="32" t="s">
        <v>927</v>
      </c>
      <c r="D80" s="32">
        <v>37086470</v>
      </c>
      <c r="E80" s="40" t="s">
        <v>478</v>
      </c>
      <c r="F80" s="22" t="s">
        <v>16</v>
      </c>
      <c r="G80" s="23" t="s">
        <v>15</v>
      </c>
      <c r="H80" s="24" t="s">
        <v>14</v>
      </c>
      <c r="I80" s="35" t="s">
        <v>368</v>
      </c>
      <c r="J80" s="26" t="s">
        <v>952</v>
      </c>
      <c r="K80" s="27">
        <v>45044</v>
      </c>
      <c r="L80" s="28">
        <v>45226</v>
      </c>
      <c r="M80" s="32">
        <v>20782059</v>
      </c>
      <c r="N80" s="29" t="s">
        <v>968</v>
      </c>
      <c r="O80" s="25" t="s">
        <v>36</v>
      </c>
      <c r="P80" s="30" t="s">
        <v>124</v>
      </c>
    </row>
    <row r="81" spans="2:16" ht="12.75" customHeight="1" x14ac:dyDescent="0.2">
      <c r="B81" s="32" t="s">
        <v>928</v>
      </c>
      <c r="C81" s="32" t="s">
        <v>231</v>
      </c>
      <c r="D81" s="32">
        <v>18126152</v>
      </c>
      <c r="E81" s="40" t="s">
        <v>481</v>
      </c>
      <c r="F81" s="22" t="s">
        <v>16</v>
      </c>
      <c r="G81" s="23" t="s">
        <v>15</v>
      </c>
      <c r="H81" s="24" t="s">
        <v>14</v>
      </c>
      <c r="I81" s="35" t="s">
        <v>368</v>
      </c>
      <c r="J81" s="26" t="s">
        <v>459</v>
      </c>
      <c r="K81" s="27">
        <v>45044</v>
      </c>
      <c r="L81" s="28">
        <v>45196</v>
      </c>
      <c r="M81" s="32" t="s">
        <v>963</v>
      </c>
      <c r="N81" s="29">
        <v>1391428</v>
      </c>
      <c r="O81" s="25" t="s">
        <v>35</v>
      </c>
      <c r="P81" s="30" t="s">
        <v>46</v>
      </c>
    </row>
    <row r="82" spans="2:16" ht="12.75" customHeight="1" x14ac:dyDescent="0.2">
      <c r="B82" s="32" t="s">
        <v>929</v>
      </c>
      <c r="C82" s="32" t="s">
        <v>331</v>
      </c>
      <c r="D82" s="32">
        <v>63453322</v>
      </c>
      <c r="E82" s="40" t="s">
        <v>481</v>
      </c>
      <c r="F82" s="22" t="s">
        <v>16</v>
      </c>
      <c r="G82" s="23" t="s">
        <v>15</v>
      </c>
      <c r="H82" s="24" t="s">
        <v>14</v>
      </c>
      <c r="I82" s="35" t="s">
        <v>368</v>
      </c>
      <c r="J82" s="26" t="s">
        <v>466</v>
      </c>
      <c r="K82" s="27">
        <v>45044</v>
      </c>
      <c r="L82" s="28">
        <v>45196</v>
      </c>
      <c r="M82" s="32" t="s">
        <v>958</v>
      </c>
      <c r="N82" s="29">
        <v>3620621</v>
      </c>
      <c r="O82" s="25" t="s">
        <v>35</v>
      </c>
      <c r="P82" s="30" t="s">
        <v>46</v>
      </c>
    </row>
    <row r="83" spans="2:16" ht="12.75" customHeight="1" x14ac:dyDescent="0.2">
      <c r="B83" s="32" t="s">
        <v>930</v>
      </c>
      <c r="C83" s="32" t="s">
        <v>226</v>
      </c>
      <c r="D83" s="32">
        <v>69005138</v>
      </c>
      <c r="E83" s="40" t="s">
        <v>481</v>
      </c>
      <c r="F83" s="22" t="s">
        <v>16</v>
      </c>
      <c r="G83" s="23" t="s">
        <v>15</v>
      </c>
      <c r="H83" s="24" t="s">
        <v>14</v>
      </c>
      <c r="I83" s="35" t="s">
        <v>368</v>
      </c>
      <c r="J83" s="26" t="s">
        <v>442</v>
      </c>
      <c r="K83" s="27">
        <v>45196</v>
      </c>
      <c r="L83" s="28">
        <v>45197</v>
      </c>
      <c r="M83" s="32" t="s">
        <v>966</v>
      </c>
      <c r="N83" s="29">
        <v>1770908</v>
      </c>
      <c r="O83" s="25" t="s">
        <v>35</v>
      </c>
      <c r="P83" s="30" t="s">
        <v>46</v>
      </c>
    </row>
    <row r="84" spans="2:16" ht="12.75" customHeight="1" x14ac:dyDescent="0.2">
      <c r="B84" s="32" t="s">
        <v>931</v>
      </c>
      <c r="C84" s="32" t="s">
        <v>263</v>
      </c>
      <c r="D84" s="32">
        <v>51937748</v>
      </c>
      <c r="E84" s="40" t="s">
        <v>481</v>
      </c>
      <c r="F84" s="22" t="s">
        <v>16</v>
      </c>
      <c r="G84" s="23" t="s">
        <v>15</v>
      </c>
      <c r="H84" s="24" t="s">
        <v>14</v>
      </c>
      <c r="I84" s="35" t="s">
        <v>368</v>
      </c>
      <c r="J84" s="26" t="s">
        <v>455</v>
      </c>
      <c r="K84" s="27">
        <v>45044</v>
      </c>
      <c r="L84" s="28">
        <v>45196</v>
      </c>
      <c r="M84" s="32" t="s">
        <v>967</v>
      </c>
      <c r="N84" s="29">
        <v>4020621</v>
      </c>
      <c r="O84" s="25" t="s">
        <v>35</v>
      </c>
      <c r="P84" s="30" t="s">
        <v>256</v>
      </c>
    </row>
    <row r="85" spans="2:16" ht="12.75" customHeight="1" x14ac:dyDescent="0.2">
      <c r="B85" s="32" t="s">
        <v>976</v>
      </c>
      <c r="C85" s="32" t="s">
        <v>491</v>
      </c>
      <c r="D85" s="32">
        <v>69009358</v>
      </c>
      <c r="E85" s="40" t="s">
        <v>481</v>
      </c>
      <c r="F85" s="22" t="s">
        <v>16</v>
      </c>
      <c r="G85" s="23" t="s">
        <v>15</v>
      </c>
      <c r="H85" s="24" t="s">
        <v>14</v>
      </c>
      <c r="I85" s="35" t="s">
        <v>368</v>
      </c>
      <c r="J85" s="26" t="s">
        <v>654</v>
      </c>
      <c r="K85" s="27">
        <v>45051</v>
      </c>
      <c r="L85" s="28">
        <v>45203</v>
      </c>
      <c r="M85" s="32" t="s">
        <v>957</v>
      </c>
      <c r="N85" s="29">
        <v>3267794</v>
      </c>
      <c r="O85" s="25" t="s">
        <v>35</v>
      </c>
      <c r="P85" s="30" t="s">
        <v>765</v>
      </c>
    </row>
    <row r="86" spans="2:16" ht="12.75" customHeight="1" x14ac:dyDescent="0.2">
      <c r="B86" s="32" t="s">
        <v>977</v>
      </c>
      <c r="C86" s="32" t="s">
        <v>129</v>
      </c>
      <c r="D86" s="32">
        <v>1124854775</v>
      </c>
      <c r="E86" s="38" t="s">
        <v>475</v>
      </c>
      <c r="F86" s="22" t="s">
        <v>16</v>
      </c>
      <c r="G86" s="23" t="s">
        <v>15</v>
      </c>
      <c r="H86" s="24" t="s">
        <v>14</v>
      </c>
      <c r="I86" s="35" t="s">
        <v>368</v>
      </c>
      <c r="J86" s="26" t="s">
        <v>181</v>
      </c>
      <c r="K86" s="27">
        <v>45051</v>
      </c>
      <c r="L86" s="28">
        <v>45234</v>
      </c>
      <c r="M86" s="32" t="s">
        <v>864</v>
      </c>
      <c r="N86" s="29">
        <v>2201000</v>
      </c>
      <c r="O86" s="25" t="s">
        <v>42</v>
      </c>
      <c r="P86" s="30" t="s">
        <v>767</v>
      </c>
    </row>
    <row r="87" spans="2:16" ht="12.75" customHeight="1" x14ac:dyDescent="0.2">
      <c r="B87" s="32" t="s">
        <v>978</v>
      </c>
      <c r="C87" s="32" t="s">
        <v>135</v>
      </c>
      <c r="D87" s="32">
        <v>1053831935</v>
      </c>
      <c r="E87" s="38" t="s">
        <v>475</v>
      </c>
      <c r="F87" s="22" t="s">
        <v>16</v>
      </c>
      <c r="G87" s="23" t="s">
        <v>15</v>
      </c>
      <c r="H87" s="24" t="s">
        <v>14</v>
      </c>
      <c r="I87" s="35" t="s">
        <v>368</v>
      </c>
      <c r="J87" s="26" t="s">
        <v>446</v>
      </c>
      <c r="K87" s="27">
        <v>45051</v>
      </c>
      <c r="L87" s="28">
        <v>45234</v>
      </c>
      <c r="M87" s="32" t="s">
        <v>1225</v>
      </c>
      <c r="N87" s="29">
        <v>4800000</v>
      </c>
      <c r="O87" s="25" t="s">
        <v>42</v>
      </c>
      <c r="P87" s="30" t="s">
        <v>767</v>
      </c>
    </row>
    <row r="88" spans="2:16" ht="12" customHeight="1" x14ac:dyDescent="0.2">
      <c r="B88" s="32" t="s">
        <v>979</v>
      </c>
      <c r="C88" s="32" t="s">
        <v>33</v>
      </c>
      <c r="D88" s="32">
        <v>1123316032</v>
      </c>
      <c r="E88" s="38" t="s">
        <v>475</v>
      </c>
      <c r="F88" s="22" t="s">
        <v>16</v>
      </c>
      <c r="G88" s="23" t="s">
        <v>15</v>
      </c>
      <c r="H88" s="24" t="s">
        <v>14</v>
      </c>
      <c r="I88" s="35" t="s">
        <v>368</v>
      </c>
      <c r="J88" s="42" t="s">
        <v>372</v>
      </c>
      <c r="K88" s="43">
        <v>45051</v>
      </c>
      <c r="L88" s="39">
        <v>45234</v>
      </c>
      <c r="M88" s="36" t="s">
        <v>865</v>
      </c>
      <c r="N88" s="37">
        <v>2849000</v>
      </c>
      <c r="O88" s="41" t="s">
        <v>42</v>
      </c>
      <c r="P88" s="44" t="s">
        <v>767</v>
      </c>
    </row>
    <row r="89" spans="2:16" ht="12" customHeight="1" x14ac:dyDescent="0.2">
      <c r="B89" s="32" t="s">
        <v>980</v>
      </c>
      <c r="C89" s="32" t="s">
        <v>347</v>
      </c>
      <c r="D89" s="32">
        <v>1017163519</v>
      </c>
      <c r="E89" s="38" t="s">
        <v>475</v>
      </c>
      <c r="F89" s="22" t="s">
        <v>16</v>
      </c>
      <c r="G89" s="23" t="s">
        <v>15</v>
      </c>
      <c r="H89" s="24" t="s">
        <v>14</v>
      </c>
      <c r="I89" s="35" t="s">
        <v>368</v>
      </c>
      <c r="J89" s="42" t="s">
        <v>369</v>
      </c>
      <c r="K89" s="43">
        <v>45051</v>
      </c>
      <c r="L89" s="39">
        <v>45234</v>
      </c>
      <c r="M89" s="36" t="s">
        <v>1226</v>
      </c>
      <c r="N89" s="37">
        <v>1942000</v>
      </c>
      <c r="O89" s="41" t="s">
        <v>42</v>
      </c>
      <c r="P89" s="44" t="s">
        <v>767</v>
      </c>
    </row>
    <row r="90" spans="2:16" ht="12" customHeight="1" x14ac:dyDescent="0.2">
      <c r="B90" s="32" t="s">
        <v>981</v>
      </c>
      <c r="C90" s="32" t="s">
        <v>288</v>
      </c>
      <c r="D90" s="32">
        <v>1124856100</v>
      </c>
      <c r="E90" s="38" t="s">
        <v>475</v>
      </c>
      <c r="F90" s="22" t="s">
        <v>16</v>
      </c>
      <c r="G90" s="23" t="s">
        <v>15</v>
      </c>
      <c r="H90" s="24" t="s">
        <v>14</v>
      </c>
      <c r="I90" s="35" t="s">
        <v>368</v>
      </c>
      <c r="J90" s="42" t="s">
        <v>181</v>
      </c>
      <c r="K90" s="43">
        <v>45051</v>
      </c>
      <c r="L90" s="39">
        <v>45234</v>
      </c>
      <c r="M90" s="36" t="s">
        <v>864</v>
      </c>
      <c r="N90" s="37">
        <v>2201000</v>
      </c>
      <c r="O90" s="41" t="s">
        <v>42</v>
      </c>
      <c r="P90" s="44" t="s">
        <v>767</v>
      </c>
    </row>
    <row r="91" spans="2:16" ht="12" customHeight="1" x14ac:dyDescent="0.2">
      <c r="B91" s="32" t="s">
        <v>982</v>
      </c>
      <c r="C91" s="32" t="s">
        <v>363</v>
      </c>
      <c r="D91" s="32">
        <v>1122733902</v>
      </c>
      <c r="E91" s="38" t="s">
        <v>475</v>
      </c>
      <c r="F91" s="22" t="s">
        <v>16</v>
      </c>
      <c r="G91" s="23" t="s">
        <v>15</v>
      </c>
      <c r="H91" s="24" t="s">
        <v>14</v>
      </c>
      <c r="I91" s="35" t="s">
        <v>368</v>
      </c>
      <c r="J91" s="42" t="s">
        <v>387</v>
      </c>
      <c r="K91" s="43">
        <v>45051</v>
      </c>
      <c r="L91" s="39">
        <v>45234</v>
      </c>
      <c r="M91" s="36" t="s">
        <v>1226</v>
      </c>
      <c r="N91" s="37">
        <v>1942000</v>
      </c>
      <c r="O91" s="41" t="s">
        <v>42</v>
      </c>
      <c r="P91" s="44" t="s">
        <v>767</v>
      </c>
    </row>
    <row r="92" spans="2:16" ht="12" customHeight="1" x14ac:dyDescent="0.2">
      <c r="B92" s="32" t="s">
        <v>983</v>
      </c>
      <c r="C92" s="32" t="s">
        <v>984</v>
      </c>
      <c r="D92" s="32">
        <v>1082128266</v>
      </c>
      <c r="E92" s="38" t="s">
        <v>475</v>
      </c>
      <c r="F92" s="22" t="s">
        <v>16</v>
      </c>
      <c r="G92" s="23" t="s">
        <v>15</v>
      </c>
      <c r="H92" s="24" t="s">
        <v>14</v>
      </c>
      <c r="I92" s="35" t="s">
        <v>368</v>
      </c>
      <c r="J92" s="42" t="s">
        <v>446</v>
      </c>
      <c r="K92" s="43">
        <v>45051</v>
      </c>
      <c r="L92" s="39">
        <v>45234</v>
      </c>
      <c r="M92" s="36" t="s">
        <v>1227</v>
      </c>
      <c r="N92" s="37">
        <v>4145000</v>
      </c>
      <c r="O92" s="41" t="s">
        <v>42</v>
      </c>
      <c r="P92" s="44" t="s">
        <v>767</v>
      </c>
    </row>
    <row r="93" spans="2:16" ht="12" customHeight="1" x14ac:dyDescent="0.2">
      <c r="B93" s="32" t="s">
        <v>985</v>
      </c>
      <c r="C93" s="32" t="s">
        <v>150</v>
      </c>
      <c r="D93" s="32">
        <v>7731259</v>
      </c>
      <c r="E93" s="38" t="s">
        <v>475</v>
      </c>
      <c r="F93" s="22" t="s">
        <v>16</v>
      </c>
      <c r="G93" s="23" t="s">
        <v>15</v>
      </c>
      <c r="H93" s="24" t="s">
        <v>14</v>
      </c>
      <c r="I93" s="35" t="s">
        <v>368</v>
      </c>
      <c r="J93" s="42" t="s">
        <v>394</v>
      </c>
      <c r="K93" s="43">
        <v>45051</v>
      </c>
      <c r="L93" s="39">
        <v>45234</v>
      </c>
      <c r="M93" s="36" t="s">
        <v>1228</v>
      </c>
      <c r="N93" s="37">
        <v>3200000</v>
      </c>
      <c r="O93" s="41" t="s">
        <v>42</v>
      </c>
      <c r="P93" s="44" t="s">
        <v>767</v>
      </c>
    </row>
    <row r="94" spans="2:16" ht="12" customHeight="1" x14ac:dyDescent="0.2">
      <c r="B94" s="32" t="s">
        <v>986</v>
      </c>
      <c r="C94" s="32" t="s">
        <v>286</v>
      </c>
      <c r="D94" s="32">
        <v>1007432609</v>
      </c>
      <c r="E94" s="38" t="s">
        <v>475</v>
      </c>
      <c r="F94" s="22" t="s">
        <v>16</v>
      </c>
      <c r="G94" s="23" t="s">
        <v>15</v>
      </c>
      <c r="H94" s="24" t="s">
        <v>14</v>
      </c>
      <c r="I94" s="35" t="s">
        <v>368</v>
      </c>
      <c r="J94" s="42" t="s">
        <v>387</v>
      </c>
      <c r="K94" s="43">
        <v>45051</v>
      </c>
      <c r="L94" s="39">
        <v>45234</v>
      </c>
      <c r="M94" s="36" t="s">
        <v>1226</v>
      </c>
      <c r="N94" s="37">
        <v>1942000</v>
      </c>
      <c r="O94" s="41" t="s">
        <v>42</v>
      </c>
      <c r="P94" s="44" t="s">
        <v>767</v>
      </c>
    </row>
    <row r="95" spans="2:16" ht="12" customHeight="1" x14ac:dyDescent="0.2">
      <c r="B95" s="32" t="s">
        <v>987</v>
      </c>
      <c r="C95" s="32" t="s">
        <v>348</v>
      </c>
      <c r="D95" s="32">
        <v>1127072041</v>
      </c>
      <c r="E95" s="38" t="s">
        <v>475</v>
      </c>
      <c r="F95" s="22" t="s">
        <v>16</v>
      </c>
      <c r="G95" s="23" t="s">
        <v>15</v>
      </c>
      <c r="H95" s="24" t="s">
        <v>14</v>
      </c>
      <c r="I95" s="35" t="s">
        <v>368</v>
      </c>
      <c r="J95" s="42" t="s">
        <v>1156</v>
      </c>
      <c r="K95" s="43">
        <v>45051</v>
      </c>
      <c r="L95" s="39">
        <v>45234</v>
      </c>
      <c r="M95" s="36" t="s">
        <v>1226</v>
      </c>
      <c r="N95" s="37">
        <v>1942000</v>
      </c>
      <c r="O95" s="41" t="s">
        <v>42</v>
      </c>
      <c r="P95" s="44" t="s">
        <v>767</v>
      </c>
    </row>
    <row r="96" spans="2:16" ht="12" customHeight="1" x14ac:dyDescent="0.2">
      <c r="B96" s="32" t="s">
        <v>988</v>
      </c>
      <c r="C96" s="32" t="s">
        <v>34</v>
      </c>
      <c r="D96" s="32">
        <v>1124866036</v>
      </c>
      <c r="E96" s="38" t="s">
        <v>475</v>
      </c>
      <c r="F96" s="22" t="s">
        <v>16</v>
      </c>
      <c r="G96" s="23" t="s">
        <v>15</v>
      </c>
      <c r="H96" s="24" t="s">
        <v>14</v>
      </c>
      <c r="I96" s="35" t="s">
        <v>368</v>
      </c>
      <c r="J96" s="42" t="s">
        <v>372</v>
      </c>
      <c r="K96" s="43">
        <v>45051</v>
      </c>
      <c r="L96" s="39">
        <v>45234</v>
      </c>
      <c r="M96" s="36" t="s">
        <v>865</v>
      </c>
      <c r="N96" s="37">
        <v>2849000</v>
      </c>
      <c r="O96" s="41" t="s">
        <v>42</v>
      </c>
      <c r="P96" s="44" t="s">
        <v>767</v>
      </c>
    </row>
    <row r="97" spans="2:16" ht="12" customHeight="1" x14ac:dyDescent="0.2">
      <c r="B97" s="32" t="s">
        <v>989</v>
      </c>
      <c r="C97" s="32" t="s">
        <v>123</v>
      </c>
      <c r="D97" s="32">
        <v>1124852309</v>
      </c>
      <c r="E97" s="38" t="s">
        <v>475</v>
      </c>
      <c r="F97" s="22" t="s">
        <v>16</v>
      </c>
      <c r="G97" s="23" t="s">
        <v>15</v>
      </c>
      <c r="H97" s="24" t="s">
        <v>14</v>
      </c>
      <c r="I97" s="35" t="s">
        <v>368</v>
      </c>
      <c r="J97" s="42" t="s">
        <v>1157</v>
      </c>
      <c r="K97" s="43">
        <v>45055</v>
      </c>
      <c r="L97" s="39">
        <v>45234</v>
      </c>
      <c r="M97" s="36">
        <v>9324000</v>
      </c>
      <c r="N97" s="37">
        <v>1554000</v>
      </c>
      <c r="O97" s="41" t="s">
        <v>42</v>
      </c>
      <c r="P97" s="44" t="s">
        <v>1230</v>
      </c>
    </row>
    <row r="98" spans="2:16" ht="12" customHeight="1" x14ac:dyDescent="0.2">
      <c r="B98" s="32" t="s">
        <v>990</v>
      </c>
      <c r="C98" s="32" t="s">
        <v>50</v>
      </c>
      <c r="D98" s="32">
        <v>1124855276</v>
      </c>
      <c r="E98" s="38" t="s">
        <v>475</v>
      </c>
      <c r="F98" s="22" t="s">
        <v>16</v>
      </c>
      <c r="G98" s="23" t="s">
        <v>15</v>
      </c>
      <c r="H98" s="24" t="s">
        <v>14</v>
      </c>
      <c r="I98" s="35" t="s">
        <v>368</v>
      </c>
      <c r="J98" s="42" t="s">
        <v>295</v>
      </c>
      <c r="K98" s="43">
        <v>45051</v>
      </c>
      <c r="L98" s="39">
        <v>45234</v>
      </c>
      <c r="M98" s="36" t="s">
        <v>865</v>
      </c>
      <c r="N98" s="37">
        <v>2849000</v>
      </c>
      <c r="O98" s="41" t="s">
        <v>42</v>
      </c>
      <c r="P98" s="44" t="s">
        <v>767</v>
      </c>
    </row>
    <row r="99" spans="2:16" ht="12" customHeight="1" x14ac:dyDescent="0.2">
      <c r="B99" s="32" t="s">
        <v>991</v>
      </c>
      <c r="C99" s="32" t="s">
        <v>798</v>
      </c>
      <c r="D99" s="32">
        <v>1124867246</v>
      </c>
      <c r="E99" s="38" t="s">
        <v>475</v>
      </c>
      <c r="F99" s="22" t="s">
        <v>16</v>
      </c>
      <c r="G99" s="23" t="s">
        <v>15</v>
      </c>
      <c r="H99" s="24" t="s">
        <v>14</v>
      </c>
      <c r="I99" s="35" t="s">
        <v>368</v>
      </c>
      <c r="J99" s="42" t="s">
        <v>840</v>
      </c>
      <c r="K99" s="43">
        <v>45051</v>
      </c>
      <c r="L99" s="39">
        <v>45234</v>
      </c>
      <c r="M99" s="36" t="s">
        <v>864</v>
      </c>
      <c r="N99" s="37">
        <v>2201000</v>
      </c>
      <c r="O99" s="41" t="s">
        <v>42</v>
      </c>
      <c r="P99" s="44" t="s">
        <v>767</v>
      </c>
    </row>
    <row r="100" spans="2:16" ht="12" customHeight="1" x14ac:dyDescent="0.2">
      <c r="B100" s="32" t="s">
        <v>992</v>
      </c>
      <c r="C100" s="32" t="s">
        <v>274</v>
      </c>
      <c r="D100" s="32">
        <v>1124863977</v>
      </c>
      <c r="E100" s="38" t="s">
        <v>475</v>
      </c>
      <c r="F100" s="22" t="s">
        <v>16</v>
      </c>
      <c r="G100" s="23" t="s">
        <v>15</v>
      </c>
      <c r="H100" s="24" t="s">
        <v>14</v>
      </c>
      <c r="I100" s="35" t="s">
        <v>368</v>
      </c>
      <c r="J100" s="42" t="s">
        <v>446</v>
      </c>
      <c r="K100" s="43">
        <v>45055</v>
      </c>
      <c r="L100" s="39">
        <v>45234</v>
      </c>
      <c r="M100" s="36" t="s">
        <v>1227</v>
      </c>
      <c r="N100" s="37">
        <v>4145000</v>
      </c>
      <c r="O100" s="41" t="s">
        <v>42</v>
      </c>
      <c r="P100" s="44" t="s">
        <v>767</v>
      </c>
    </row>
    <row r="101" spans="2:16" ht="12" customHeight="1" x14ac:dyDescent="0.2">
      <c r="B101" s="32" t="s">
        <v>993</v>
      </c>
      <c r="C101" s="32" t="s">
        <v>492</v>
      </c>
      <c r="D101" s="32">
        <v>1125181474</v>
      </c>
      <c r="E101" s="40" t="s">
        <v>481</v>
      </c>
      <c r="F101" s="22" t="s">
        <v>16</v>
      </c>
      <c r="G101" s="23" t="s">
        <v>15</v>
      </c>
      <c r="H101" s="24" t="s">
        <v>14</v>
      </c>
      <c r="I101" s="35" t="s">
        <v>368</v>
      </c>
      <c r="J101" s="42" t="s">
        <v>655</v>
      </c>
      <c r="K101" s="43">
        <v>45051</v>
      </c>
      <c r="L101" s="39">
        <v>45234</v>
      </c>
      <c r="M101" s="36" t="s">
        <v>953</v>
      </c>
      <c r="N101" s="37">
        <v>1770908</v>
      </c>
      <c r="O101" s="41" t="s">
        <v>35</v>
      </c>
      <c r="P101" s="44" t="s">
        <v>765</v>
      </c>
    </row>
    <row r="102" spans="2:16" ht="12" customHeight="1" x14ac:dyDescent="0.2">
      <c r="B102" s="32" t="s">
        <v>994</v>
      </c>
      <c r="C102" s="32" t="s">
        <v>647</v>
      </c>
      <c r="D102" s="32">
        <v>27361860</v>
      </c>
      <c r="E102" s="40" t="s">
        <v>481</v>
      </c>
      <c r="F102" s="22" t="s">
        <v>16</v>
      </c>
      <c r="G102" s="23" t="s">
        <v>15</v>
      </c>
      <c r="H102" s="24" t="s">
        <v>14</v>
      </c>
      <c r="I102" s="35" t="s">
        <v>368</v>
      </c>
      <c r="J102" s="42" t="s">
        <v>751</v>
      </c>
      <c r="K102" s="43">
        <v>45051</v>
      </c>
      <c r="L102" s="39">
        <v>45234</v>
      </c>
      <c r="M102" s="36">
        <v>10625448</v>
      </c>
      <c r="N102" s="37" t="s">
        <v>756</v>
      </c>
      <c r="O102" s="41" t="s">
        <v>35</v>
      </c>
      <c r="P102" s="44" t="s">
        <v>46</v>
      </c>
    </row>
    <row r="103" spans="2:16" ht="12" customHeight="1" x14ac:dyDescent="0.2">
      <c r="B103" s="32" t="s">
        <v>995</v>
      </c>
      <c r="C103" s="32" t="s">
        <v>51</v>
      </c>
      <c r="D103" s="32">
        <v>1085314992</v>
      </c>
      <c r="E103" s="38" t="s">
        <v>475</v>
      </c>
      <c r="F103" s="22" t="s">
        <v>16</v>
      </c>
      <c r="G103" s="23" t="s">
        <v>15</v>
      </c>
      <c r="H103" s="24" t="s">
        <v>14</v>
      </c>
      <c r="I103" s="35" t="s">
        <v>368</v>
      </c>
      <c r="J103" s="42" t="s">
        <v>370</v>
      </c>
      <c r="K103" s="43">
        <v>45051</v>
      </c>
      <c r="L103" s="39">
        <v>45234</v>
      </c>
      <c r="M103" s="36" t="s">
        <v>1231</v>
      </c>
      <c r="N103" s="37">
        <v>3300000</v>
      </c>
      <c r="O103" s="41" t="s">
        <v>42</v>
      </c>
      <c r="P103" s="44" t="s">
        <v>767</v>
      </c>
    </row>
    <row r="104" spans="2:16" ht="12" customHeight="1" x14ac:dyDescent="0.2">
      <c r="B104" s="32" t="s">
        <v>996</v>
      </c>
      <c r="C104" s="32" t="s">
        <v>61</v>
      </c>
      <c r="D104" s="32">
        <v>1061784967</v>
      </c>
      <c r="E104" s="38" t="s">
        <v>475</v>
      </c>
      <c r="F104" s="22" t="s">
        <v>16</v>
      </c>
      <c r="G104" s="23" t="s">
        <v>15</v>
      </c>
      <c r="H104" s="24" t="s">
        <v>14</v>
      </c>
      <c r="I104" s="35" t="s">
        <v>368</v>
      </c>
      <c r="J104" s="42" t="s">
        <v>1158</v>
      </c>
      <c r="K104" s="43">
        <v>45051</v>
      </c>
      <c r="L104" s="39">
        <v>45234</v>
      </c>
      <c r="M104" s="36" t="s">
        <v>1227</v>
      </c>
      <c r="N104" s="37">
        <v>4145000</v>
      </c>
      <c r="O104" s="41" t="s">
        <v>42</v>
      </c>
      <c r="P104" s="44" t="s">
        <v>767</v>
      </c>
    </row>
    <row r="105" spans="2:16" ht="12" customHeight="1" x14ac:dyDescent="0.2">
      <c r="B105" s="32" t="s">
        <v>997</v>
      </c>
      <c r="C105" s="32" t="s">
        <v>63</v>
      </c>
      <c r="D105" s="32">
        <v>1143869497</v>
      </c>
      <c r="E105" s="45" t="s">
        <v>2252</v>
      </c>
      <c r="F105" s="22" t="s">
        <v>16</v>
      </c>
      <c r="G105" s="23" t="s">
        <v>15</v>
      </c>
      <c r="H105" s="24" t="s">
        <v>14</v>
      </c>
      <c r="I105" s="35" t="s">
        <v>368</v>
      </c>
      <c r="J105" s="42" t="s">
        <v>373</v>
      </c>
      <c r="K105" s="43">
        <v>45051</v>
      </c>
      <c r="L105" s="39">
        <v>45234</v>
      </c>
      <c r="M105" s="36" t="s">
        <v>1232</v>
      </c>
      <c r="N105" s="37">
        <v>5000000</v>
      </c>
      <c r="O105" s="41" t="s">
        <v>40</v>
      </c>
      <c r="P105" s="44" t="s">
        <v>98</v>
      </c>
    </row>
    <row r="106" spans="2:16" ht="12" customHeight="1" x14ac:dyDescent="0.2">
      <c r="B106" s="32" t="s">
        <v>998</v>
      </c>
      <c r="C106" s="32" t="s">
        <v>182</v>
      </c>
      <c r="D106" s="32">
        <v>76329554</v>
      </c>
      <c r="E106" s="45" t="s">
        <v>2252</v>
      </c>
      <c r="F106" s="22" t="s">
        <v>16</v>
      </c>
      <c r="G106" s="23" t="s">
        <v>15</v>
      </c>
      <c r="H106" s="24" t="s">
        <v>14</v>
      </c>
      <c r="I106" s="35" t="s">
        <v>368</v>
      </c>
      <c r="J106" s="42" t="s">
        <v>1159</v>
      </c>
      <c r="K106" s="43">
        <v>45051</v>
      </c>
      <c r="L106" s="39">
        <v>45234</v>
      </c>
      <c r="M106" s="36" t="s">
        <v>1227</v>
      </c>
      <c r="N106" s="37">
        <v>4145000</v>
      </c>
      <c r="O106" s="41" t="s">
        <v>40</v>
      </c>
      <c r="P106" s="44" t="s">
        <v>98</v>
      </c>
    </row>
    <row r="107" spans="2:16" ht="12" customHeight="1" x14ac:dyDescent="0.2">
      <c r="B107" s="32" t="s">
        <v>999</v>
      </c>
      <c r="C107" s="32" t="s">
        <v>137</v>
      </c>
      <c r="D107" s="32">
        <v>18128294</v>
      </c>
      <c r="E107" s="45" t="s">
        <v>2252</v>
      </c>
      <c r="F107" s="22" t="s">
        <v>16</v>
      </c>
      <c r="G107" s="23" t="s">
        <v>15</v>
      </c>
      <c r="H107" s="24" t="s">
        <v>14</v>
      </c>
      <c r="I107" s="35" t="s">
        <v>368</v>
      </c>
      <c r="J107" s="42" t="s">
        <v>371</v>
      </c>
      <c r="K107" s="43">
        <v>45051</v>
      </c>
      <c r="L107" s="39">
        <v>45234</v>
      </c>
      <c r="M107" s="36" t="s">
        <v>865</v>
      </c>
      <c r="N107" s="37">
        <v>2849000</v>
      </c>
      <c r="O107" s="41" t="s">
        <v>40</v>
      </c>
      <c r="P107" s="44" t="s">
        <v>98</v>
      </c>
    </row>
    <row r="108" spans="2:16" ht="12" customHeight="1" x14ac:dyDescent="0.2">
      <c r="B108" s="32" t="s">
        <v>1000</v>
      </c>
      <c r="C108" s="32" t="s">
        <v>201</v>
      </c>
      <c r="D108" s="32">
        <v>93390492</v>
      </c>
      <c r="E108" s="45" t="s">
        <v>2252</v>
      </c>
      <c r="F108" s="22" t="s">
        <v>16</v>
      </c>
      <c r="G108" s="23" t="s">
        <v>15</v>
      </c>
      <c r="H108" s="24" t="s">
        <v>14</v>
      </c>
      <c r="I108" s="35" t="s">
        <v>368</v>
      </c>
      <c r="J108" s="42" t="s">
        <v>373</v>
      </c>
      <c r="K108" s="43">
        <v>45051</v>
      </c>
      <c r="L108" s="39">
        <v>45234</v>
      </c>
      <c r="M108" s="36" t="s">
        <v>1227</v>
      </c>
      <c r="N108" s="37">
        <v>4145000</v>
      </c>
      <c r="O108" s="41" t="s">
        <v>40</v>
      </c>
      <c r="P108" s="44" t="s">
        <v>98</v>
      </c>
    </row>
    <row r="109" spans="2:16" ht="12" customHeight="1" x14ac:dyDescent="0.2">
      <c r="B109" s="32" t="s">
        <v>1001</v>
      </c>
      <c r="C109" s="32" t="s">
        <v>352</v>
      </c>
      <c r="D109" s="32">
        <v>1018409425</v>
      </c>
      <c r="E109" s="40" t="s">
        <v>2250</v>
      </c>
      <c r="F109" s="22" t="s">
        <v>16</v>
      </c>
      <c r="G109" s="23" t="s">
        <v>15</v>
      </c>
      <c r="H109" s="24" t="s">
        <v>14</v>
      </c>
      <c r="I109" s="35" t="s">
        <v>368</v>
      </c>
      <c r="J109" s="42" t="s">
        <v>397</v>
      </c>
      <c r="K109" s="43">
        <v>45051</v>
      </c>
      <c r="L109" s="39">
        <v>45233</v>
      </c>
      <c r="M109" s="36" t="s">
        <v>865</v>
      </c>
      <c r="N109" s="37">
        <v>2849000</v>
      </c>
      <c r="O109" s="41" t="s">
        <v>41</v>
      </c>
      <c r="P109" s="44" t="s">
        <v>18</v>
      </c>
    </row>
    <row r="110" spans="2:16" ht="12" customHeight="1" x14ac:dyDescent="0.2">
      <c r="B110" s="32" t="s">
        <v>1002</v>
      </c>
      <c r="C110" s="32" t="s">
        <v>24</v>
      </c>
      <c r="D110" s="32">
        <v>27356456</v>
      </c>
      <c r="E110" s="40" t="s">
        <v>2250</v>
      </c>
      <c r="F110" s="22" t="s">
        <v>16</v>
      </c>
      <c r="G110" s="23" t="s">
        <v>15</v>
      </c>
      <c r="H110" s="24" t="s">
        <v>14</v>
      </c>
      <c r="I110" s="35" t="s">
        <v>368</v>
      </c>
      <c r="J110" s="42" t="s">
        <v>1160</v>
      </c>
      <c r="K110" s="43">
        <v>45051</v>
      </c>
      <c r="L110" s="39">
        <v>45234</v>
      </c>
      <c r="M110" s="36" t="s">
        <v>1228</v>
      </c>
      <c r="N110" s="37">
        <v>3200000</v>
      </c>
      <c r="O110" s="41" t="s">
        <v>41</v>
      </c>
      <c r="P110" s="44" t="s">
        <v>18</v>
      </c>
    </row>
    <row r="111" spans="2:16" ht="12" customHeight="1" x14ac:dyDescent="0.2">
      <c r="B111" s="32" t="s">
        <v>1003</v>
      </c>
      <c r="C111" s="32" t="s">
        <v>55</v>
      </c>
      <c r="D111" s="32">
        <v>18125069</v>
      </c>
      <c r="E111" s="40" t="s">
        <v>2250</v>
      </c>
      <c r="F111" s="22" t="s">
        <v>16</v>
      </c>
      <c r="G111" s="23" t="s">
        <v>15</v>
      </c>
      <c r="H111" s="24" t="s">
        <v>14</v>
      </c>
      <c r="I111" s="35" t="s">
        <v>368</v>
      </c>
      <c r="J111" s="42" t="s">
        <v>296</v>
      </c>
      <c r="K111" s="43">
        <v>45050</v>
      </c>
      <c r="L111" s="39">
        <v>45233</v>
      </c>
      <c r="M111" s="36" t="s">
        <v>1227</v>
      </c>
      <c r="N111" s="37">
        <v>4145000</v>
      </c>
      <c r="O111" s="41" t="s">
        <v>41</v>
      </c>
      <c r="P111" s="44" t="s">
        <v>18</v>
      </c>
    </row>
    <row r="112" spans="2:16" ht="12" customHeight="1" x14ac:dyDescent="0.2">
      <c r="B112" s="32" t="s">
        <v>1004</v>
      </c>
      <c r="C112" s="32" t="s">
        <v>116</v>
      </c>
      <c r="D112" s="32">
        <v>1124861079</v>
      </c>
      <c r="E112" s="45" t="s">
        <v>2252</v>
      </c>
      <c r="F112" s="22" t="s">
        <v>16</v>
      </c>
      <c r="G112" s="23" t="s">
        <v>15</v>
      </c>
      <c r="H112" s="24" t="s">
        <v>14</v>
      </c>
      <c r="I112" s="35" t="s">
        <v>368</v>
      </c>
      <c r="J112" s="42" t="s">
        <v>373</v>
      </c>
      <c r="K112" s="43">
        <v>45051</v>
      </c>
      <c r="L112" s="39">
        <v>45234</v>
      </c>
      <c r="M112" s="36" t="s">
        <v>1227</v>
      </c>
      <c r="N112" s="37">
        <v>4145000</v>
      </c>
      <c r="O112" s="41" t="s">
        <v>40</v>
      </c>
      <c r="P112" s="44" t="s">
        <v>98</v>
      </c>
    </row>
    <row r="113" spans="2:16" ht="12" customHeight="1" x14ac:dyDescent="0.2">
      <c r="B113" s="32" t="s">
        <v>1005</v>
      </c>
      <c r="C113" s="32" t="s">
        <v>350</v>
      </c>
      <c r="D113" s="32">
        <v>1088975335</v>
      </c>
      <c r="E113" s="45" t="s">
        <v>2252</v>
      </c>
      <c r="F113" s="22" t="s">
        <v>16</v>
      </c>
      <c r="G113" s="23" t="s">
        <v>15</v>
      </c>
      <c r="H113" s="24" t="s">
        <v>14</v>
      </c>
      <c r="I113" s="35" t="s">
        <v>368</v>
      </c>
      <c r="J113" s="42" t="s">
        <v>380</v>
      </c>
      <c r="K113" s="43">
        <v>45051</v>
      </c>
      <c r="L113" s="39">
        <v>45234</v>
      </c>
      <c r="M113" s="36" t="s">
        <v>864</v>
      </c>
      <c r="N113" s="37">
        <v>2201000</v>
      </c>
      <c r="O113" s="41" t="s">
        <v>40</v>
      </c>
      <c r="P113" s="44" t="s">
        <v>98</v>
      </c>
    </row>
    <row r="114" spans="2:16" ht="12" customHeight="1" x14ac:dyDescent="0.2">
      <c r="B114" s="32" t="s">
        <v>1006</v>
      </c>
      <c r="C114" s="32" t="s">
        <v>29</v>
      </c>
      <c r="D114" s="32">
        <v>1124856756</v>
      </c>
      <c r="E114" s="45" t="s">
        <v>2252</v>
      </c>
      <c r="F114" s="22" t="s">
        <v>16</v>
      </c>
      <c r="G114" s="23" t="s">
        <v>15</v>
      </c>
      <c r="H114" s="24" t="s">
        <v>14</v>
      </c>
      <c r="I114" s="35" t="s">
        <v>368</v>
      </c>
      <c r="J114" s="42" t="s">
        <v>373</v>
      </c>
      <c r="K114" s="43">
        <v>45051</v>
      </c>
      <c r="L114" s="39">
        <v>45234</v>
      </c>
      <c r="M114" s="36" t="s">
        <v>1227</v>
      </c>
      <c r="N114" s="37">
        <v>4145000</v>
      </c>
      <c r="O114" s="41" t="s">
        <v>40</v>
      </c>
      <c r="P114" s="44" t="s">
        <v>98</v>
      </c>
    </row>
    <row r="115" spans="2:16" ht="12" customHeight="1" x14ac:dyDescent="0.2">
      <c r="B115" s="32" t="s">
        <v>1007</v>
      </c>
      <c r="C115" s="32" t="s">
        <v>58</v>
      </c>
      <c r="D115" s="32">
        <v>69006056</v>
      </c>
      <c r="E115" s="45" t="s">
        <v>2252</v>
      </c>
      <c r="F115" s="22" t="s">
        <v>16</v>
      </c>
      <c r="G115" s="23" t="s">
        <v>15</v>
      </c>
      <c r="H115" s="24" t="s">
        <v>14</v>
      </c>
      <c r="I115" s="35" t="s">
        <v>368</v>
      </c>
      <c r="J115" s="42" t="s">
        <v>1161</v>
      </c>
      <c r="K115" s="43">
        <v>45051</v>
      </c>
      <c r="L115" s="39">
        <v>45234</v>
      </c>
      <c r="M115" s="36" t="s">
        <v>1229</v>
      </c>
      <c r="N115" s="37">
        <v>1554000</v>
      </c>
      <c r="O115" s="41" t="s">
        <v>40</v>
      </c>
      <c r="P115" s="44" t="s">
        <v>98</v>
      </c>
    </row>
    <row r="116" spans="2:16" ht="12" customHeight="1" x14ac:dyDescent="0.2">
      <c r="B116" s="32" t="s">
        <v>1008</v>
      </c>
      <c r="C116" s="32" t="s">
        <v>351</v>
      </c>
      <c r="D116" s="32">
        <v>1006946137</v>
      </c>
      <c r="E116" s="45" t="s">
        <v>2252</v>
      </c>
      <c r="F116" s="22" t="s">
        <v>16</v>
      </c>
      <c r="G116" s="23" t="s">
        <v>15</v>
      </c>
      <c r="H116" s="24" t="s">
        <v>14</v>
      </c>
      <c r="I116" s="35" t="s">
        <v>368</v>
      </c>
      <c r="J116" s="42" t="s">
        <v>380</v>
      </c>
      <c r="K116" s="43">
        <v>45056</v>
      </c>
      <c r="L116" s="39">
        <v>45239</v>
      </c>
      <c r="M116" s="36" t="s">
        <v>864</v>
      </c>
      <c r="N116" s="37">
        <v>2201000</v>
      </c>
      <c r="O116" s="41" t="s">
        <v>40</v>
      </c>
      <c r="P116" s="44" t="s">
        <v>98</v>
      </c>
    </row>
    <row r="117" spans="2:16" ht="12" customHeight="1" x14ac:dyDescent="0.2">
      <c r="B117" s="32" t="s">
        <v>1009</v>
      </c>
      <c r="C117" s="32" t="s">
        <v>312</v>
      </c>
      <c r="D117" s="32">
        <v>1124861481</v>
      </c>
      <c r="E117" s="45" t="s">
        <v>2252</v>
      </c>
      <c r="F117" s="22" t="s">
        <v>16</v>
      </c>
      <c r="G117" s="23" t="s">
        <v>15</v>
      </c>
      <c r="H117" s="24" t="s">
        <v>14</v>
      </c>
      <c r="I117" s="35" t="s">
        <v>368</v>
      </c>
      <c r="J117" s="42" t="s">
        <v>1162</v>
      </c>
      <c r="K117" s="43">
        <v>45051</v>
      </c>
      <c r="L117" s="39">
        <v>45234</v>
      </c>
      <c r="M117" s="36" t="s">
        <v>1226</v>
      </c>
      <c r="N117" s="37">
        <v>1942000</v>
      </c>
      <c r="O117" s="41" t="s">
        <v>40</v>
      </c>
      <c r="P117" s="44" t="s">
        <v>98</v>
      </c>
    </row>
    <row r="118" spans="2:16" ht="12" customHeight="1" x14ac:dyDescent="0.2">
      <c r="B118" s="32" t="s">
        <v>1010</v>
      </c>
      <c r="C118" s="32" t="s">
        <v>127</v>
      </c>
      <c r="D118" s="32">
        <v>1085944245</v>
      </c>
      <c r="E118" s="45" t="s">
        <v>2252</v>
      </c>
      <c r="F118" s="22" t="s">
        <v>16</v>
      </c>
      <c r="G118" s="23" t="s">
        <v>15</v>
      </c>
      <c r="H118" s="24" t="s">
        <v>14</v>
      </c>
      <c r="I118" s="35" t="s">
        <v>368</v>
      </c>
      <c r="J118" s="42" t="s">
        <v>1163</v>
      </c>
      <c r="K118" s="43">
        <v>45051</v>
      </c>
      <c r="L118" s="39">
        <v>45234</v>
      </c>
      <c r="M118" s="36" t="s">
        <v>865</v>
      </c>
      <c r="N118" s="37">
        <v>2849000</v>
      </c>
      <c r="O118" s="41" t="s">
        <v>40</v>
      </c>
      <c r="P118" s="44" t="s">
        <v>98</v>
      </c>
    </row>
    <row r="119" spans="2:16" ht="12" customHeight="1" x14ac:dyDescent="0.2">
      <c r="B119" s="32" t="s">
        <v>1011</v>
      </c>
      <c r="C119" s="32" t="s">
        <v>25</v>
      </c>
      <c r="D119" s="32">
        <v>18126067</v>
      </c>
      <c r="E119" s="45" t="s">
        <v>2252</v>
      </c>
      <c r="F119" s="22" t="s">
        <v>16</v>
      </c>
      <c r="G119" s="23" t="s">
        <v>15</v>
      </c>
      <c r="H119" s="24" t="s">
        <v>14</v>
      </c>
      <c r="I119" s="35" t="s">
        <v>368</v>
      </c>
      <c r="J119" s="42" t="s">
        <v>138</v>
      </c>
      <c r="K119" s="43">
        <v>45051</v>
      </c>
      <c r="L119" s="39">
        <v>45234</v>
      </c>
      <c r="M119" s="36" t="s">
        <v>1233</v>
      </c>
      <c r="N119" s="37">
        <v>7000000</v>
      </c>
      <c r="O119" s="41" t="s">
        <v>40</v>
      </c>
      <c r="P119" s="44" t="s">
        <v>98</v>
      </c>
    </row>
    <row r="120" spans="2:16" ht="12" customHeight="1" x14ac:dyDescent="0.2">
      <c r="B120" s="32" t="s">
        <v>1012</v>
      </c>
      <c r="C120" s="32" t="s">
        <v>1013</v>
      </c>
      <c r="D120" s="32">
        <v>1053799162</v>
      </c>
      <c r="E120" s="45" t="s">
        <v>2252</v>
      </c>
      <c r="F120" s="22" t="s">
        <v>16</v>
      </c>
      <c r="G120" s="23" t="s">
        <v>15</v>
      </c>
      <c r="H120" s="24" t="s">
        <v>14</v>
      </c>
      <c r="I120" s="35" t="s">
        <v>368</v>
      </c>
      <c r="J120" s="42" t="s">
        <v>1164</v>
      </c>
      <c r="K120" s="43">
        <v>45051</v>
      </c>
      <c r="L120" s="39">
        <v>45234</v>
      </c>
      <c r="M120" s="36" t="s">
        <v>1234</v>
      </c>
      <c r="N120" s="37">
        <v>6000000</v>
      </c>
      <c r="O120" s="41" t="s">
        <v>40</v>
      </c>
      <c r="P120" s="44" t="s">
        <v>98</v>
      </c>
    </row>
    <row r="121" spans="2:16" ht="12" customHeight="1" x14ac:dyDescent="0.2">
      <c r="B121" s="32" t="s">
        <v>1014</v>
      </c>
      <c r="C121" s="32" t="s">
        <v>140</v>
      </c>
      <c r="D121" s="32">
        <v>1124862995</v>
      </c>
      <c r="E121" s="45" t="s">
        <v>2252</v>
      </c>
      <c r="F121" s="22" t="s">
        <v>16</v>
      </c>
      <c r="G121" s="23" t="s">
        <v>15</v>
      </c>
      <c r="H121" s="24" t="s">
        <v>14</v>
      </c>
      <c r="I121" s="35" t="s">
        <v>368</v>
      </c>
      <c r="J121" s="42" t="s">
        <v>1165</v>
      </c>
      <c r="K121" s="43">
        <v>45051</v>
      </c>
      <c r="L121" s="39">
        <v>45234</v>
      </c>
      <c r="M121" s="36" t="s">
        <v>1226</v>
      </c>
      <c r="N121" s="37">
        <v>1942000</v>
      </c>
      <c r="O121" s="41" t="s">
        <v>40</v>
      </c>
      <c r="P121" s="44" t="s">
        <v>98</v>
      </c>
    </row>
    <row r="122" spans="2:16" ht="12" customHeight="1" x14ac:dyDescent="0.2">
      <c r="B122" s="32" t="s">
        <v>1015</v>
      </c>
      <c r="C122" s="32" t="s">
        <v>115</v>
      </c>
      <c r="D122" s="32">
        <v>1069722564</v>
      </c>
      <c r="E122" s="45" t="s">
        <v>2252</v>
      </c>
      <c r="F122" s="22" t="s">
        <v>16</v>
      </c>
      <c r="G122" s="23" t="s">
        <v>15</v>
      </c>
      <c r="H122" s="24" t="s">
        <v>14</v>
      </c>
      <c r="I122" s="35" t="s">
        <v>368</v>
      </c>
      <c r="J122" s="42" t="s">
        <v>373</v>
      </c>
      <c r="K122" s="43">
        <v>45051</v>
      </c>
      <c r="L122" s="39">
        <v>45234</v>
      </c>
      <c r="M122" s="36" t="s">
        <v>1227</v>
      </c>
      <c r="N122" s="37">
        <v>4145000</v>
      </c>
      <c r="O122" s="41" t="s">
        <v>40</v>
      </c>
      <c r="P122" s="44" t="s">
        <v>98</v>
      </c>
    </row>
    <row r="123" spans="2:16" ht="12" customHeight="1" x14ac:dyDescent="0.2">
      <c r="B123" s="32" t="s">
        <v>1016</v>
      </c>
      <c r="C123" s="32" t="s">
        <v>289</v>
      </c>
      <c r="D123" s="32">
        <v>5376090</v>
      </c>
      <c r="E123" s="45" t="s">
        <v>2252</v>
      </c>
      <c r="F123" s="22" t="s">
        <v>16</v>
      </c>
      <c r="G123" s="23" t="s">
        <v>15</v>
      </c>
      <c r="H123" s="24" t="s">
        <v>14</v>
      </c>
      <c r="I123" s="35" t="s">
        <v>368</v>
      </c>
      <c r="J123" s="42" t="s">
        <v>1166</v>
      </c>
      <c r="K123" s="43">
        <v>45051</v>
      </c>
      <c r="L123" s="39">
        <v>45234</v>
      </c>
      <c r="M123" s="36" t="s">
        <v>1232</v>
      </c>
      <c r="N123" s="37">
        <v>5000000</v>
      </c>
      <c r="O123" s="41" t="s">
        <v>40</v>
      </c>
      <c r="P123" s="44" t="s">
        <v>98</v>
      </c>
    </row>
    <row r="124" spans="2:16" ht="12" customHeight="1" x14ac:dyDescent="0.2">
      <c r="B124" s="32" t="s">
        <v>1017</v>
      </c>
      <c r="C124" s="32" t="s">
        <v>126</v>
      </c>
      <c r="D124" s="32">
        <v>1124848792</v>
      </c>
      <c r="E124" s="40" t="s">
        <v>2250</v>
      </c>
      <c r="F124" s="22" t="s">
        <v>16</v>
      </c>
      <c r="G124" s="23" t="s">
        <v>15</v>
      </c>
      <c r="H124" s="24" t="s">
        <v>14</v>
      </c>
      <c r="I124" s="35" t="s">
        <v>368</v>
      </c>
      <c r="J124" s="42" t="s">
        <v>393</v>
      </c>
      <c r="K124" s="43">
        <v>45051</v>
      </c>
      <c r="L124" s="39">
        <v>45291</v>
      </c>
      <c r="M124" s="36" t="s">
        <v>1235</v>
      </c>
      <c r="N124" s="37">
        <v>2849000</v>
      </c>
      <c r="O124" s="41" t="s">
        <v>41</v>
      </c>
      <c r="P124" s="44" t="s">
        <v>258</v>
      </c>
    </row>
    <row r="125" spans="2:16" ht="12" customHeight="1" x14ac:dyDescent="0.2">
      <c r="B125" s="32" t="s">
        <v>1018</v>
      </c>
      <c r="C125" s="32" t="s">
        <v>208</v>
      </c>
      <c r="D125" s="32">
        <v>1125408645</v>
      </c>
      <c r="E125" s="40" t="s">
        <v>2250</v>
      </c>
      <c r="F125" s="22" t="s">
        <v>16</v>
      </c>
      <c r="G125" s="23" t="s">
        <v>15</v>
      </c>
      <c r="H125" s="24" t="s">
        <v>14</v>
      </c>
      <c r="I125" s="35" t="s">
        <v>368</v>
      </c>
      <c r="J125" s="42" t="s">
        <v>122</v>
      </c>
      <c r="K125" s="43">
        <v>45051</v>
      </c>
      <c r="L125" s="39">
        <v>45234</v>
      </c>
      <c r="M125" s="36" t="s">
        <v>1226</v>
      </c>
      <c r="N125" s="37">
        <v>1942000</v>
      </c>
      <c r="O125" s="41" t="s">
        <v>41</v>
      </c>
      <c r="P125" s="44" t="s">
        <v>258</v>
      </c>
    </row>
    <row r="126" spans="2:16" ht="12" customHeight="1" x14ac:dyDescent="0.2">
      <c r="B126" s="32" t="s">
        <v>1019</v>
      </c>
      <c r="C126" s="32" t="s">
        <v>321</v>
      </c>
      <c r="D126" s="32">
        <v>27093633</v>
      </c>
      <c r="E126" s="40" t="s">
        <v>2250</v>
      </c>
      <c r="F126" s="22" t="s">
        <v>16</v>
      </c>
      <c r="G126" s="23" t="s">
        <v>15</v>
      </c>
      <c r="H126" s="24" t="s">
        <v>14</v>
      </c>
      <c r="I126" s="35" t="s">
        <v>368</v>
      </c>
      <c r="J126" s="42" t="s">
        <v>396</v>
      </c>
      <c r="K126" s="43">
        <v>45051</v>
      </c>
      <c r="L126" s="39">
        <v>45234</v>
      </c>
      <c r="M126" s="36" t="s">
        <v>865</v>
      </c>
      <c r="N126" s="37">
        <v>2849000</v>
      </c>
      <c r="O126" s="41" t="s">
        <v>41</v>
      </c>
      <c r="P126" s="44" t="s">
        <v>258</v>
      </c>
    </row>
    <row r="127" spans="2:16" ht="12" customHeight="1" x14ac:dyDescent="0.2">
      <c r="B127" s="32" t="s">
        <v>1020</v>
      </c>
      <c r="C127" s="32" t="s">
        <v>482</v>
      </c>
      <c r="D127" s="32">
        <v>1024537070</v>
      </c>
      <c r="E127" s="40" t="s">
        <v>2250</v>
      </c>
      <c r="F127" s="22" t="s">
        <v>16</v>
      </c>
      <c r="G127" s="23" t="s">
        <v>15</v>
      </c>
      <c r="H127" s="24" t="s">
        <v>14</v>
      </c>
      <c r="I127" s="35" t="s">
        <v>368</v>
      </c>
      <c r="J127" s="42" t="s">
        <v>189</v>
      </c>
      <c r="K127" s="43">
        <v>45051</v>
      </c>
      <c r="L127" s="39">
        <v>45233</v>
      </c>
      <c r="M127" s="36" t="s">
        <v>1236</v>
      </c>
      <c r="N127" s="37">
        <v>2350000</v>
      </c>
      <c r="O127" s="41" t="s">
        <v>41</v>
      </c>
      <c r="P127" s="44" t="s">
        <v>273</v>
      </c>
    </row>
    <row r="128" spans="2:16" ht="12" customHeight="1" x14ac:dyDescent="0.2">
      <c r="B128" s="32" t="s">
        <v>1021</v>
      </c>
      <c r="C128" s="32" t="s">
        <v>1022</v>
      </c>
      <c r="D128" s="32">
        <v>27359279</v>
      </c>
      <c r="E128" s="40" t="s">
        <v>2250</v>
      </c>
      <c r="F128" s="22" t="s">
        <v>16</v>
      </c>
      <c r="G128" s="23" t="s">
        <v>15</v>
      </c>
      <c r="H128" s="24" t="s">
        <v>14</v>
      </c>
      <c r="I128" s="35" t="s">
        <v>368</v>
      </c>
      <c r="J128" s="42" t="s">
        <v>247</v>
      </c>
      <c r="K128" s="43">
        <v>45051</v>
      </c>
      <c r="L128" s="39">
        <v>45234</v>
      </c>
      <c r="M128" s="36" t="s">
        <v>865</v>
      </c>
      <c r="N128" s="37">
        <v>2849000</v>
      </c>
      <c r="O128" s="41" t="s">
        <v>41</v>
      </c>
      <c r="P128" s="44" t="s">
        <v>18</v>
      </c>
    </row>
    <row r="129" spans="2:16" ht="12" customHeight="1" x14ac:dyDescent="0.2">
      <c r="B129" s="32" t="s">
        <v>1023</v>
      </c>
      <c r="C129" s="32" t="s">
        <v>136</v>
      </c>
      <c r="D129" s="32">
        <v>39820300</v>
      </c>
      <c r="E129" s="40" t="s">
        <v>2250</v>
      </c>
      <c r="F129" s="22" t="s">
        <v>16</v>
      </c>
      <c r="G129" s="23" t="s">
        <v>15</v>
      </c>
      <c r="H129" s="24" t="s">
        <v>14</v>
      </c>
      <c r="I129" s="35" t="s">
        <v>368</v>
      </c>
      <c r="J129" s="42" t="s">
        <v>1167</v>
      </c>
      <c r="K129" s="43">
        <v>45051</v>
      </c>
      <c r="L129" s="39">
        <v>45233</v>
      </c>
      <c r="M129" s="36" t="s">
        <v>865</v>
      </c>
      <c r="N129" s="37">
        <v>2849000</v>
      </c>
      <c r="O129" s="41" t="s">
        <v>41</v>
      </c>
      <c r="P129" s="44" t="s">
        <v>310</v>
      </c>
    </row>
    <row r="130" spans="2:16" ht="12" customHeight="1" x14ac:dyDescent="0.2">
      <c r="B130" s="32" t="s">
        <v>1024</v>
      </c>
      <c r="C130" s="32" t="s">
        <v>56</v>
      </c>
      <c r="D130" s="32">
        <v>69008054</v>
      </c>
      <c r="E130" s="40" t="s">
        <v>2250</v>
      </c>
      <c r="F130" s="22" t="s">
        <v>16</v>
      </c>
      <c r="G130" s="23" t="s">
        <v>15</v>
      </c>
      <c r="H130" s="24" t="s">
        <v>14</v>
      </c>
      <c r="I130" s="35" t="s">
        <v>368</v>
      </c>
      <c r="J130" s="42" t="s">
        <v>1168</v>
      </c>
      <c r="K130" s="43">
        <v>45051</v>
      </c>
      <c r="L130" s="39">
        <v>45233</v>
      </c>
      <c r="M130" s="36" t="s">
        <v>1229</v>
      </c>
      <c r="N130" s="37">
        <v>1554000</v>
      </c>
      <c r="O130" s="41" t="s">
        <v>41</v>
      </c>
      <c r="P130" s="44" t="s">
        <v>310</v>
      </c>
    </row>
    <row r="131" spans="2:16" ht="12" customHeight="1" x14ac:dyDescent="0.2">
      <c r="B131" s="32" t="s">
        <v>1025</v>
      </c>
      <c r="C131" s="32" t="s">
        <v>64</v>
      </c>
      <c r="D131" s="32">
        <v>1125412732</v>
      </c>
      <c r="E131" s="40" t="s">
        <v>2250</v>
      </c>
      <c r="F131" s="22" t="s">
        <v>16</v>
      </c>
      <c r="G131" s="23" t="s">
        <v>15</v>
      </c>
      <c r="H131" s="24" t="s">
        <v>14</v>
      </c>
      <c r="I131" s="35" t="s">
        <v>368</v>
      </c>
      <c r="J131" s="42" t="s">
        <v>22</v>
      </c>
      <c r="K131" s="43">
        <v>45051</v>
      </c>
      <c r="L131" s="39">
        <v>45234</v>
      </c>
      <c r="M131" s="36" t="s">
        <v>1226</v>
      </c>
      <c r="N131" s="37">
        <v>1942000</v>
      </c>
      <c r="O131" s="41" t="s">
        <v>41</v>
      </c>
      <c r="P131" s="44" t="s">
        <v>258</v>
      </c>
    </row>
    <row r="132" spans="2:16" ht="12" customHeight="1" x14ac:dyDescent="0.2">
      <c r="B132" s="32" t="s">
        <v>1026</v>
      </c>
      <c r="C132" s="32" t="s">
        <v>1027</v>
      </c>
      <c r="D132" s="32">
        <v>1124854923</v>
      </c>
      <c r="E132" s="40" t="s">
        <v>2250</v>
      </c>
      <c r="F132" s="22" t="s">
        <v>16</v>
      </c>
      <c r="G132" s="23" t="s">
        <v>15</v>
      </c>
      <c r="H132" s="24" t="s">
        <v>14</v>
      </c>
      <c r="I132" s="35" t="s">
        <v>368</v>
      </c>
      <c r="J132" s="42" t="s">
        <v>1169</v>
      </c>
      <c r="K132" s="43">
        <v>45051</v>
      </c>
      <c r="L132" s="39">
        <v>45234</v>
      </c>
      <c r="M132" s="36" t="s">
        <v>865</v>
      </c>
      <c r="N132" s="37">
        <v>2849000</v>
      </c>
      <c r="O132" s="41" t="s">
        <v>41</v>
      </c>
      <c r="P132" s="44" t="s">
        <v>310</v>
      </c>
    </row>
    <row r="133" spans="2:16" ht="12" customHeight="1" x14ac:dyDescent="0.2">
      <c r="B133" s="32" t="s">
        <v>1028</v>
      </c>
      <c r="C133" s="32" t="s">
        <v>26</v>
      </c>
      <c r="D133" s="32">
        <v>50985121</v>
      </c>
      <c r="E133" s="45" t="s">
        <v>2252</v>
      </c>
      <c r="F133" s="22" t="s">
        <v>16</v>
      </c>
      <c r="G133" s="23" t="s">
        <v>15</v>
      </c>
      <c r="H133" s="24" t="s">
        <v>14</v>
      </c>
      <c r="I133" s="35" t="s">
        <v>368</v>
      </c>
      <c r="J133" s="42" t="s">
        <v>27</v>
      </c>
      <c r="K133" s="43">
        <v>45051</v>
      </c>
      <c r="L133" s="39">
        <v>45234</v>
      </c>
      <c r="M133" s="36" t="s">
        <v>1233</v>
      </c>
      <c r="N133" s="37">
        <v>7000000</v>
      </c>
      <c r="O133" s="41" t="s">
        <v>40</v>
      </c>
      <c r="P133" s="44" t="s">
        <v>98</v>
      </c>
    </row>
    <row r="134" spans="2:16" ht="12" customHeight="1" x14ac:dyDescent="0.2">
      <c r="B134" s="32" t="s">
        <v>1029</v>
      </c>
      <c r="C134" s="32" t="s">
        <v>147</v>
      </c>
      <c r="D134" s="32">
        <v>1125412562</v>
      </c>
      <c r="E134" s="40" t="s">
        <v>2250</v>
      </c>
      <c r="F134" s="22" t="s">
        <v>16</v>
      </c>
      <c r="G134" s="23" t="s">
        <v>15</v>
      </c>
      <c r="H134" s="24" t="s">
        <v>14</v>
      </c>
      <c r="I134" s="35" t="s">
        <v>368</v>
      </c>
      <c r="J134" s="42" t="s">
        <v>1170</v>
      </c>
      <c r="K134" s="43">
        <v>45051</v>
      </c>
      <c r="L134" s="39">
        <v>45233</v>
      </c>
      <c r="M134" s="36" t="s">
        <v>1226</v>
      </c>
      <c r="N134" s="37">
        <v>1942000</v>
      </c>
      <c r="O134" s="41" t="s">
        <v>41</v>
      </c>
      <c r="P134" s="44" t="s">
        <v>18</v>
      </c>
    </row>
    <row r="135" spans="2:16" ht="12" customHeight="1" x14ac:dyDescent="0.2">
      <c r="B135" s="32" t="s">
        <v>1030</v>
      </c>
      <c r="C135" s="32" t="s">
        <v>494</v>
      </c>
      <c r="D135" s="32">
        <v>18128402</v>
      </c>
      <c r="E135" s="40" t="s">
        <v>481</v>
      </c>
      <c r="F135" s="22" t="s">
        <v>16</v>
      </c>
      <c r="G135" s="23" t="s">
        <v>15</v>
      </c>
      <c r="H135" s="24" t="s">
        <v>14</v>
      </c>
      <c r="I135" s="35" t="s">
        <v>368</v>
      </c>
      <c r="J135" s="42" t="s">
        <v>658</v>
      </c>
      <c r="K135" s="43">
        <v>45051</v>
      </c>
      <c r="L135" s="39">
        <v>45203</v>
      </c>
      <c r="M135" s="36" t="s">
        <v>964</v>
      </c>
      <c r="N135" s="37">
        <v>2933183</v>
      </c>
      <c r="O135" s="41" t="s">
        <v>35</v>
      </c>
      <c r="P135" s="44" t="s">
        <v>46</v>
      </c>
    </row>
    <row r="136" spans="2:16" ht="12" customHeight="1" x14ac:dyDescent="0.2">
      <c r="B136" s="32" t="s">
        <v>1031</v>
      </c>
      <c r="C136" s="32" t="s">
        <v>240</v>
      </c>
      <c r="D136" s="32">
        <v>27355312</v>
      </c>
      <c r="E136" s="40" t="s">
        <v>481</v>
      </c>
      <c r="F136" s="22" t="s">
        <v>16</v>
      </c>
      <c r="G136" s="23" t="s">
        <v>15</v>
      </c>
      <c r="H136" s="24" t="s">
        <v>14</v>
      </c>
      <c r="I136" s="35" t="s">
        <v>368</v>
      </c>
      <c r="J136" s="42" t="s">
        <v>250</v>
      </c>
      <c r="K136" s="43">
        <v>45051</v>
      </c>
      <c r="L136" s="39">
        <v>45203</v>
      </c>
      <c r="M136" s="36" t="s">
        <v>963</v>
      </c>
      <c r="N136" s="37">
        <v>1391428</v>
      </c>
      <c r="O136" s="41" t="s">
        <v>35</v>
      </c>
      <c r="P136" s="44" t="s">
        <v>473</v>
      </c>
    </row>
    <row r="137" spans="2:16" ht="12" customHeight="1" x14ac:dyDescent="0.2">
      <c r="B137" s="32" t="s">
        <v>1032</v>
      </c>
      <c r="C137" s="32" t="s">
        <v>511</v>
      </c>
      <c r="D137" s="32">
        <v>69009902</v>
      </c>
      <c r="E137" s="40" t="s">
        <v>481</v>
      </c>
      <c r="F137" s="22" t="s">
        <v>16</v>
      </c>
      <c r="G137" s="23" t="s">
        <v>15</v>
      </c>
      <c r="H137" s="24" t="s">
        <v>14</v>
      </c>
      <c r="I137" s="35" t="s">
        <v>368</v>
      </c>
      <c r="J137" s="42" t="s">
        <v>1171</v>
      </c>
      <c r="K137" s="43">
        <v>45051</v>
      </c>
      <c r="L137" s="39">
        <v>45203</v>
      </c>
      <c r="M137" s="36" t="s">
        <v>958</v>
      </c>
      <c r="N137" s="37">
        <v>3620621</v>
      </c>
      <c r="O137" s="41" t="s">
        <v>35</v>
      </c>
      <c r="P137" s="44" t="s">
        <v>46</v>
      </c>
    </row>
    <row r="138" spans="2:16" ht="12" customHeight="1" x14ac:dyDescent="0.2">
      <c r="B138" s="32" t="s">
        <v>1033</v>
      </c>
      <c r="C138" s="32" t="s">
        <v>204</v>
      </c>
      <c r="D138" s="32">
        <v>1124858767</v>
      </c>
      <c r="E138" s="40" t="s">
        <v>481</v>
      </c>
      <c r="F138" s="22" t="s">
        <v>16</v>
      </c>
      <c r="G138" s="23" t="s">
        <v>15</v>
      </c>
      <c r="H138" s="24" t="s">
        <v>14</v>
      </c>
      <c r="I138" s="35" t="s">
        <v>368</v>
      </c>
      <c r="J138" s="42" t="s">
        <v>457</v>
      </c>
      <c r="K138" s="43">
        <v>45051</v>
      </c>
      <c r="L138" s="39">
        <v>45203</v>
      </c>
      <c r="M138" s="36" t="s">
        <v>957</v>
      </c>
      <c r="N138" s="37">
        <v>3267794</v>
      </c>
      <c r="O138" s="41" t="s">
        <v>35</v>
      </c>
      <c r="P138" s="44" t="s">
        <v>474</v>
      </c>
    </row>
    <row r="139" spans="2:16" ht="12" customHeight="1" x14ac:dyDescent="0.2">
      <c r="B139" s="32" t="s">
        <v>1034</v>
      </c>
      <c r="C139" s="32" t="s">
        <v>553</v>
      </c>
      <c r="D139" s="32">
        <v>1124865297</v>
      </c>
      <c r="E139" s="40" t="s">
        <v>481</v>
      </c>
      <c r="F139" s="22" t="s">
        <v>16</v>
      </c>
      <c r="G139" s="23" t="s">
        <v>15</v>
      </c>
      <c r="H139" s="24" t="s">
        <v>14</v>
      </c>
      <c r="I139" s="35" t="s">
        <v>368</v>
      </c>
      <c r="J139" s="42" t="s">
        <v>694</v>
      </c>
      <c r="K139" s="43">
        <v>45051</v>
      </c>
      <c r="L139" s="39">
        <v>45203</v>
      </c>
      <c r="M139" s="36" t="s">
        <v>964</v>
      </c>
      <c r="N139" s="37">
        <v>2933183</v>
      </c>
      <c r="O139" s="41" t="s">
        <v>35</v>
      </c>
      <c r="P139" s="44" t="s">
        <v>46</v>
      </c>
    </row>
    <row r="140" spans="2:16" ht="12" customHeight="1" x14ac:dyDescent="0.2">
      <c r="B140" s="32" t="s">
        <v>1035</v>
      </c>
      <c r="C140" s="32" t="s">
        <v>356</v>
      </c>
      <c r="D140" s="32">
        <v>1087426091</v>
      </c>
      <c r="E140" s="40" t="s">
        <v>481</v>
      </c>
      <c r="F140" s="22" t="s">
        <v>16</v>
      </c>
      <c r="G140" s="23" t="s">
        <v>15</v>
      </c>
      <c r="H140" s="24" t="s">
        <v>14</v>
      </c>
      <c r="I140" s="35" t="s">
        <v>368</v>
      </c>
      <c r="J140" s="42" t="s">
        <v>425</v>
      </c>
      <c r="K140" s="43">
        <v>45054</v>
      </c>
      <c r="L140" s="39">
        <v>45206</v>
      </c>
      <c r="M140" s="36" t="s">
        <v>957</v>
      </c>
      <c r="N140" s="37">
        <v>3267794</v>
      </c>
      <c r="O140" s="41" t="s">
        <v>35</v>
      </c>
      <c r="P140" s="44" t="s">
        <v>46</v>
      </c>
    </row>
    <row r="141" spans="2:16" ht="12" customHeight="1" x14ac:dyDescent="0.2">
      <c r="B141" s="32" t="s">
        <v>1036</v>
      </c>
      <c r="C141" s="32" t="s">
        <v>349</v>
      </c>
      <c r="D141" s="32">
        <v>36752378</v>
      </c>
      <c r="E141" s="40" t="s">
        <v>478</v>
      </c>
      <c r="F141" s="22" t="s">
        <v>16</v>
      </c>
      <c r="G141" s="23" t="s">
        <v>15</v>
      </c>
      <c r="H141" s="24" t="s">
        <v>14</v>
      </c>
      <c r="I141" s="35" t="s">
        <v>368</v>
      </c>
      <c r="J141" s="42" t="s">
        <v>376</v>
      </c>
      <c r="K141" s="43">
        <v>45051</v>
      </c>
      <c r="L141" s="39">
        <v>45234</v>
      </c>
      <c r="M141" s="36">
        <v>30000000</v>
      </c>
      <c r="N141" s="37" t="s">
        <v>1237</v>
      </c>
      <c r="O141" s="41" t="s">
        <v>36</v>
      </c>
      <c r="P141" s="44" t="s">
        <v>124</v>
      </c>
    </row>
    <row r="142" spans="2:16" ht="12" customHeight="1" x14ac:dyDescent="0.2">
      <c r="B142" s="32" t="s">
        <v>1037</v>
      </c>
      <c r="C142" s="32" t="s">
        <v>291</v>
      </c>
      <c r="D142" s="32">
        <v>69007131</v>
      </c>
      <c r="E142" s="40" t="s">
        <v>478</v>
      </c>
      <c r="F142" s="22" t="s">
        <v>16</v>
      </c>
      <c r="G142" s="23" t="s">
        <v>15</v>
      </c>
      <c r="H142" s="24" t="s">
        <v>14</v>
      </c>
      <c r="I142" s="35" t="s">
        <v>368</v>
      </c>
      <c r="J142" s="42" t="s">
        <v>377</v>
      </c>
      <c r="K142" s="43">
        <v>45051</v>
      </c>
      <c r="L142" s="39">
        <v>45234</v>
      </c>
      <c r="M142" s="36">
        <v>17094000</v>
      </c>
      <c r="N142" s="37" t="s">
        <v>468</v>
      </c>
      <c r="O142" s="41" t="s">
        <v>36</v>
      </c>
      <c r="P142" s="44" t="s">
        <v>124</v>
      </c>
    </row>
    <row r="143" spans="2:16" ht="12" customHeight="1" x14ac:dyDescent="0.2">
      <c r="B143" s="32" t="s">
        <v>1038</v>
      </c>
      <c r="C143" s="32" t="s">
        <v>327</v>
      </c>
      <c r="D143" s="32">
        <v>1124864765</v>
      </c>
      <c r="E143" s="40" t="s">
        <v>478</v>
      </c>
      <c r="F143" s="22" t="s">
        <v>16</v>
      </c>
      <c r="G143" s="23" t="s">
        <v>15</v>
      </c>
      <c r="H143" s="24" t="s">
        <v>14</v>
      </c>
      <c r="I143" s="35" t="s">
        <v>368</v>
      </c>
      <c r="J143" s="42" t="s">
        <v>337</v>
      </c>
      <c r="K143" s="43">
        <v>45051</v>
      </c>
      <c r="L143" s="39">
        <v>45173</v>
      </c>
      <c r="M143" s="36">
        <v>11396000</v>
      </c>
      <c r="N143" s="37" t="s">
        <v>468</v>
      </c>
      <c r="O143" s="41" t="s">
        <v>36</v>
      </c>
      <c r="P143" s="44" t="s">
        <v>124</v>
      </c>
    </row>
    <row r="144" spans="2:16" ht="12" customHeight="1" x14ac:dyDescent="0.2">
      <c r="B144" s="32" t="s">
        <v>1039</v>
      </c>
      <c r="C144" s="32" t="s">
        <v>53</v>
      </c>
      <c r="D144" s="32">
        <v>11206471</v>
      </c>
      <c r="E144" s="40" t="s">
        <v>478</v>
      </c>
      <c r="F144" s="22" t="s">
        <v>16</v>
      </c>
      <c r="G144" s="23" t="s">
        <v>15</v>
      </c>
      <c r="H144" s="24" t="s">
        <v>14</v>
      </c>
      <c r="I144" s="35" t="s">
        <v>368</v>
      </c>
      <c r="J144" s="42" t="s">
        <v>378</v>
      </c>
      <c r="K144" s="43">
        <v>45051</v>
      </c>
      <c r="L144" s="39">
        <v>45234</v>
      </c>
      <c r="M144" s="36">
        <v>30000000</v>
      </c>
      <c r="N144" s="37" t="s">
        <v>1237</v>
      </c>
      <c r="O144" s="41" t="s">
        <v>36</v>
      </c>
      <c r="P144" s="44" t="s">
        <v>124</v>
      </c>
    </row>
    <row r="145" spans="2:16" ht="12" customHeight="1" x14ac:dyDescent="0.2">
      <c r="B145" s="32" t="s">
        <v>1040</v>
      </c>
      <c r="C145" s="32" t="s">
        <v>329</v>
      </c>
      <c r="D145" s="32">
        <v>18126614</v>
      </c>
      <c r="E145" s="40" t="s">
        <v>478</v>
      </c>
      <c r="F145" s="22" t="s">
        <v>16</v>
      </c>
      <c r="G145" s="23" t="s">
        <v>15</v>
      </c>
      <c r="H145" s="24" t="s">
        <v>14</v>
      </c>
      <c r="I145" s="35" t="s">
        <v>368</v>
      </c>
      <c r="J145" s="42" t="s">
        <v>339</v>
      </c>
      <c r="K145" s="43">
        <v>45051</v>
      </c>
      <c r="L145" s="39">
        <v>45173</v>
      </c>
      <c r="M145" s="36">
        <v>11396000</v>
      </c>
      <c r="N145" s="37" t="s">
        <v>468</v>
      </c>
      <c r="O145" s="41" t="s">
        <v>36</v>
      </c>
      <c r="P145" s="44" t="s">
        <v>124</v>
      </c>
    </row>
    <row r="146" spans="2:16" ht="12" customHeight="1" x14ac:dyDescent="0.2">
      <c r="B146" s="32" t="s">
        <v>1041</v>
      </c>
      <c r="C146" s="32" t="s">
        <v>278</v>
      </c>
      <c r="D146" s="32">
        <v>1124855256</v>
      </c>
      <c r="E146" s="40" t="s">
        <v>478</v>
      </c>
      <c r="F146" s="22" t="s">
        <v>16</v>
      </c>
      <c r="G146" s="23" t="s">
        <v>15</v>
      </c>
      <c r="H146" s="24" t="s">
        <v>14</v>
      </c>
      <c r="I146" s="35" t="s">
        <v>368</v>
      </c>
      <c r="J146" s="42" t="s">
        <v>402</v>
      </c>
      <c r="K146" s="43">
        <v>45051</v>
      </c>
      <c r="L146" s="39">
        <v>45234</v>
      </c>
      <c r="M146" s="36">
        <v>24870000</v>
      </c>
      <c r="N146" s="37" t="s">
        <v>469</v>
      </c>
      <c r="O146" s="41" t="s">
        <v>36</v>
      </c>
      <c r="P146" s="44" t="s">
        <v>124</v>
      </c>
    </row>
    <row r="147" spans="2:16" ht="12" customHeight="1" x14ac:dyDescent="0.2">
      <c r="B147" s="32" t="s">
        <v>1042</v>
      </c>
      <c r="C147" s="32" t="s">
        <v>105</v>
      </c>
      <c r="D147" s="32">
        <v>5350328</v>
      </c>
      <c r="E147" s="40" t="s">
        <v>478</v>
      </c>
      <c r="F147" s="22" t="s">
        <v>16</v>
      </c>
      <c r="G147" s="23" t="s">
        <v>15</v>
      </c>
      <c r="H147" s="24" t="s">
        <v>14</v>
      </c>
      <c r="I147" s="35" t="s">
        <v>368</v>
      </c>
      <c r="J147" s="42" t="s">
        <v>1172</v>
      </c>
      <c r="K147" s="43">
        <v>45051</v>
      </c>
      <c r="L147" s="39">
        <v>45173</v>
      </c>
      <c r="M147" s="36">
        <v>7768000</v>
      </c>
      <c r="N147" s="37" t="s">
        <v>470</v>
      </c>
      <c r="O147" s="41" t="s">
        <v>36</v>
      </c>
      <c r="P147" s="44" t="s">
        <v>124</v>
      </c>
    </row>
    <row r="148" spans="2:16" ht="12" customHeight="1" x14ac:dyDescent="0.2">
      <c r="B148" s="32" t="s">
        <v>1043</v>
      </c>
      <c r="C148" s="32" t="s">
        <v>59</v>
      </c>
      <c r="D148" s="32">
        <v>1083914547</v>
      </c>
      <c r="E148" s="40" t="s">
        <v>2250</v>
      </c>
      <c r="F148" s="22" t="s">
        <v>16</v>
      </c>
      <c r="G148" s="23" t="s">
        <v>15</v>
      </c>
      <c r="H148" s="24" t="s">
        <v>14</v>
      </c>
      <c r="I148" s="35" t="s">
        <v>368</v>
      </c>
      <c r="J148" s="42" t="s">
        <v>247</v>
      </c>
      <c r="K148" s="43">
        <v>45051</v>
      </c>
      <c r="L148" s="39">
        <v>45234</v>
      </c>
      <c r="M148" s="36" t="s">
        <v>865</v>
      </c>
      <c r="N148" s="37">
        <v>2849000</v>
      </c>
      <c r="O148" s="41" t="s">
        <v>41</v>
      </c>
      <c r="P148" s="44" t="s">
        <v>18</v>
      </c>
    </row>
    <row r="149" spans="2:16" ht="12" customHeight="1" x14ac:dyDescent="0.2">
      <c r="B149" s="32" t="s">
        <v>1044</v>
      </c>
      <c r="C149" s="32" t="s">
        <v>566</v>
      </c>
      <c r="D149" s="32">
        <v>69005024</v>
      </c>
      <c r="E149" s="40" t="s">
        <v>2250</v>
      </c>
      <c r="F149" s="22" t="s">
        <v>16</v>
      </c>
      <c r="G149" s="23" t="s">
        <v>15</v>
      </c>
      <c r="H149" s="24" t="s">
        <v>14</v>
      </c>
      <c r="I149" s="35" t="s">
        <v>368</v>
      </c>
      <c r="J149" s="42" t="s">
        <v>704</v>
      </c>
      <c r="K149" s="43">
        <v>45051</v>
      </c>
      <c r="L149" s="39">
        <v>45234</v>
      </c>
      <c r="M149" s="36" t="s">
        <v>1227</v>
      </c>
      <c r="N149" s="37">
        <v>4145000</v>
      </c>
      <c r="O149" s="41" t="s">
        <v>41</v>
      </c>
      <c r="P149" s="44" t="s">
        <v>273</v>
      </c>
    </row>
    <row r="150" spans="2:16" ht="12" customHeight="1" x14ac:dyDescent="0.2">
      <c r="B150" s="32" t="s">
        <v>1045</v>
      </c>
      <c r="C150" s="32" t="s">
        <v>497</v>
      </c>
      <c r="D150" s="32">
        <v>1120216919</v>
      </c>
      <c r="E150" s="40" t="s">
        <v>481</v>
      </c>
      <c r="F150" s="22" t="s">
        <v>16</v>
      </c>
      <c r="G150" s="23" t="s">
        <v>15</v>
      </c>
      <c r="H150" s="24" t="s">
        <v>14</v>
      </c>
      <c r="I150" s="35" t="s">
        <v>368</v>
      </c>
      <c r="J150" s="42" t="s">
        <v>1173</v>
      </c>
      <c r="K150" s="43">
        <v>45050</v>
      </c>
      <c r="L150" s="39">
        <v>45233</v>
      </c>
      <c r="M150" s="36" t="s">
        <v>955</v>
      </c>
      <c r="N150" s="37">
        <v>3267794</v>
      </c>
      <c r="O150" s="41" t="s">
        <v>35</v>
      </c>
      <c r="P150" s="44" t="s">
        <v>765</v>
      </c>
    </row>
    <row r="151" spans="2:16" ht="12" customHeight="1" x14ac:dyDescent="0.2">
      <c r="B151" s="32" t="s">
        <v>1046</v>
      </c>
      <c r="C151" s="32" t="s">
        <v>101</v>
      </c>
      <c r="D151" s="32">
        <v>18182300</v>
      </c>
      <c r="E151" s="40" t="s">
        <v>2250</v>
      </c>
      <c r="F151" s="22" t="s">
        <v>16</v>
      </c>
      <c r="G151" s="23" t="s">
        <v>15</v>
      </c>
      <c r="H151" s="24" t="s">
        <v>14</v>
      </c>
      <c r="I151" s="35" t="s">
        <v>368</v>
      </c>
      <c r="J151" s="42" t="s">
        <v>1174</v>
      </c>
      <c r="K151" s="43">
        <v>45051</v>
      </c>
      <c r="L151" s="39">
        <v>45234</v>
      </c>
      <c r="M151" s="36" t="s">
        <v>865</v>
      </c>
      <c r="N151" s="37">
        <v>2849000</v>
      </c>
      <c r="O151" s="41" t="s">
        <v>41</v>
      </c>
      <c r="P151" s="44" t="s">
        <v>258</v>
      </c>
    </row>
    <row r="152" spans="2:16" ht="12" customHeight="1" x14ac:dyDescent="0.2">
      <c r="B152" s="32" t="s">
        <v>1047</v>
      </c>
      <c r="C152" s="32" t="s">
        <v>119</v>
      </c>
      <c r="D152" s="32">
        <v>1006663024</v>
      </c>
      <c r="E152" s="40" t="s">
        <v>2250</v>
      </c>
      <c r="F152" s="22" t="s">
        <v>16</v>
      </c>
      <c r="G152" s="23" t="s">
        <v>15</v>
      </c>
      <c r="H152" s="24" t="s">
        <v>14</v>
      </c>
      <c r="I152" s="35" t="s">
        <v>368</v>
      </c>
      <c r="J152" s="42" t="s">
        <v>1175</v>
      </c>
      <c r="K152" s="43">
        <v>45062</v>
      </c>
      <c r="L152" s="39">
        <v>45245</v>
      </c>
      <c r="M152" s="36" t="s">
        <v>1226</v>
      </c>
      <c r="N152" s="37">
        <v>1942000</v>
      </c>
      <c r="O152" s="41" t="s">
        <v>41</v>
      </c>
      <c r="P152" s="44" t="s">
        <v>258</v>
      </c>
    </row>
    <row r="153" spans="2:16" ht="12" customHeight="1" x14ac:dyDescent="0.2">
      <c r="B153" s="32" t="s">
        <v>1048</v>
      </c>
      <c r="C153" s="32" t="s">
        <v>86</v>
      </c>
      <c r="D153" s="32">
        <v>1123309587</v>
      </c>
      <c r="E153" s="40" t="s">
        <v>2250</v>
      </c>
      <c r="F153" s="22" t="s">
        <v>16</v>
      </c>
      <c r="G153" s="23" t="s">
        <v>15</v>
      </c>
      <c r="H153" s="24" t="s">
        <v>14</v>
      </c>
      <c r="I153" s="35" t="s">
        <v>368</v>
      </c>
      <c r="J153" s="42" t="s">
        <v>298</v>
      </c>
      <c r="K153" s="43">
        <v>45051</v>
      </c>
      <c r="L153" s="39">
        <v>45234</v>
      </c>
      <c r="M153" s="36" t="s">
        <v>1229</v>
      </c>
      <c r="N153" s="37">
        <v>1554000</v>
      </c>
      <c r="O153" s="41" t="s">
        <v>41</v>
      </c>
      <c r="P153" s="44" t="s">
        <v>258</v>
      </c>
    </row>
    <row r="154" spans="2:16" ht="12" customHeight="1" x14ac:dyDescent="0.2">
      <c r="B154" s="32" t="s">
        <v>1049</v>
      </c>
      <c r="C154" s="32" t="s">
        <v>316</v>
      </c>
      <c r="D154" s="32">
        <v>27355011</v>
      </c>
      <c r="E154" s="40" t="s">
        <v>2250</v>
      </c>
      <c r="F154" s="22" t="s">
        <v>16</v>
      </c>
      <c r="G154" s="23" t="s">
        <v>15</v>
      </c>
      <c r="H154" s="24" t="s">
        <v>14</v>
      </c>
      <c r="I154" s="35" t="s">
        <v>368</v>
      </c>
      <c r="J154" s="42" t="s">
        <v>1176</v>
      </c>
      <c r="K154" s="43">
        <v>45051</v>
      </c>
      <c r="L154" s="39">
        <v>45234</v>
      </c>
      <c r="M154" s="36" t="s">
        <v>1226</v>
      </c>
      <c r="N154" s="37">
        <v>1942000</v>
      </c>
      <c r="O154" s="41" t="s">
        <v>41</v>
      </c>
      <c r="P154" s="44" t="s">
        <v>273</v>
      </c>
    </row>
    <row r="155" spans="2:16" ht="12" customHeight="1" x14ac:dyDescent="0.2">
      <c r="B155" s="32" t="s">
        <v>1050</v>
      </c>
      <c r="C155" s="32" t="s">
        <v>1051</v>
      </c>
      <c r="D155" s="32">
        <v>1124866014</v>
      </c>
      <c r="E155" s="40" t="s">
        <v>2250</v>
      </c>
      <c r="F155" s="22" t="s">
        <v>16</v>
      </c>
      <c r="G155" s="23" t="s">
        <v>15</v>
      </c>
      <c r="H155" s="24" t="s">
        <v>14</v>
      </c>
      <c r="I155" s="35" t="s">
        <v>368</v>
      </c>
      <c r="J155" s="42" t="s">
        <v>1177</v>
      </c>
      <c r="K155" s="43">
        <v>45051</v>
      </c>
      <c r="L155" s="39">
        <v>45234</v>
      </c>
      <c r="M155" s="36" t="s">
        <v>864</v>
      </c>
      <c r="N155" s="37">
        <v>2201000</v>
      </c>
      <c r="O155" s="41" t="s">
        <v>41</v>
      </c>
      <c r="P155" s="44" t="s">
        <v>258</v>
      </c>
    </row>
    <row r="156" spans="2:16" ht="12" customHeight="1" x14ac:dyDescent="0.2">
      <c r="B156" s="32" t="s">
        <v>1052</v>
      </c>
      <c r="C156" s="32" t="s">
        <v>193</v>
      </c>
      <c r="D156" s="32">
        <v>27359171</v>
      </c>
      <c r="E156" s="40" t="s">
        <v>2250</v>
      </c>
      <c r="F156" s="22" t="s">
        <v>16</v>
      </c>
      <c r="G156" s="23" t="s">
        <v>15</v>
      </c>
      <c r="H156" s="24" t="s">
        <v>14</v>
      </c>
      <c r="I156" s="35" t="s">
        <v>368</v>
      </c>
      <c r="J156" s="42" t="s">
        <v>407</v>
      </c>
      <c r="K156" s="43">
        <v>45051</v>
      </c>
      <c r="L156" s="39">
        <v>45234</v>
      </c>
      <c r="M156" s="36" t="s">
        <v>865</v>
      </c>
      <c r="N156" s="37">
        <v>2849000</v>
      </c>
      <c r="O156" s="41" t="s">
        <v>41</v>
      </c>
      <c r="P156" s="44" t="s">
        <v>273</v>
      </c>
    </row>
    <row r="157" spans="2:16" ht="12" customHeight="1" x14ac:dyDescent="0.2">
      <c r="B157" s="32" t="s">
        <v>1053</v>
      </c>
      <c r="C157" s="32" t="s">
        <v>275</v>
      </c>
      <c r="D157" s="32">
        <v>69005678</v>
      </c>
      <c r="E157" s="40" t="s">
        <v>2250</v>
      </c>
      <c r="F157" s="22" t="s">
        <v>16</v>
      </c>
      <c r="G157" s="23" t="s">
        <v>15</v>
      </c>
      <c r="H157" s="24" t="s">
        <v>14</v>
      </c>
      <c r="I157" s="35" t="s">
        <v>368</v>
      </c>
      <c r="J157" s="42" t="s">
        <v>247</v>
      </c>
      <c r="K157" s="43">
        <v>45051</v>
      </c>
      <c r="L157" s="39">
        <v>45234</v>
      </c>
      <c r="M157" s="36" t="s">
        <v>865</v>
      </c>
      <c r="N157" s="37">
        <v>2849000</v>
      </c>
      <c r="O157" s="41" t="s">
        <v>41</v>
      </c>
      <c r="P157" s="44" t="s">
        <v>18</v>
      </c>
    </row>
    <row r="158" spans="2:16" ht="12" customHeight="1" x14ac:dyDescent="0.2">
      <c r="B158" s="32" t="s">
        <v>1054</v>
      </c>
      <c r="C158" s="32" t="s">
        <v>84</v>
      </c>
      <c r="D158" s="32">
        <v>18129338</v>
      </c>
      <c r="E158" s="40" t="s">
        <v>2250</v>
      </c>
      <c r="F158" s="22" t="s">
        <v>16</v>
      </c>
      <c r="G158" s="23" t="s">
        <v>15</v>
      </c>
      <c r="H158" s="24" t="s">
        <v>14</v>
      </c>
      <c r="I158" s="35" t="s">
        <v>368</v>
      </c>
      <c r="J158" s="42" t="s">
        <v>122</v>
      </c>
      <c r="K158" s="43">
        <v>45051</v>
      </c>
      <c r="L158" s="39">
        <v>45234</v>
      </c>
      <c r="M158" s="36" t="s">
        <v>1226</v>
      </c>
      <c r="N158" s="37">
        <v>1942000</v>
      </c>
      <c r="O158" s="41" t="s">
        <v>41</v>
      </c>
      <c r="P158" s="44" t="s">
        <v>258</v>
      </c>
    </row>
    <row r="159" spans="2:16" ht="12" customHeight="1" x14ac:dyDescent="0.2">
      <c r="B159" s="32" t="s">
        <v>1055</v>
      </c>
      <c r="C159" s="32" t="s">
        <v>111</v>
      </c>
      <c r="D159" s="32">
        <v>1144094079</v>
      </c>
      <c r="E159" s="40" t="s">
        <v>2250</v>
      </c>
      <c r="F159" s="22" t="s">
        <v>16</v>
      </c>
      <c r="G159" s="23" t="s">
        <v>15</v>
      </c>
      <c r="H159" s="24" t="s">
        <v>14</v>
      </c>
      <c r="I159" s="35" t="s">
        <v>368</v>
      </c>
      <c r="J159" s="42" t="s">
        <v>431</v>
      </c>
      <c r="K159" s="43">
        <v>45051</v>
      </c>
      <c r="L159" s="39">
        <v>45234</v>
      </c>
      <c r="M159" s="36" t="s">
        <v>1238</v>
      </c>
      <c r="N159" s="37">
        <v>3216000</v>
      </c>
      <c r="O159" s="41" t="s">
        <v>41</v>
      </c>
      <c r="P159" s="44" t="s">
        <v>273</v>
      </c>
    </row>
    <row r="160" spans="2:16" ht="12" customHeight="1" x14ac:dyDescent="0.2">
      <c r="B160" s="32" t="s">
        <v>1056</v>
      </c>
      <c r="C160" s="32" t="s">
        <v>109</v>
      </c>
      <c r="D160" s="32">
        <v>69009193</v>
      </c>
      <c r="E160" s="40" t="s">
        <v>2250</v>
      </c>
      <c r="F160" s="22" t="s">
        <v>16</v>
      </c>
      <c r="G160" s="23" t="s">
        <v>15</v>
      </c>
      <c r="H160" s="24" t="s">
        <v>14</v>
      </c>
      <c r="I160" s="35" t="s">
        <v>368</v>
      </c>
      <c r="J160" s="42" t="s">
        <v>271</v>
      </c>
      <c r="K160" s="43">
        <v>45051</v>
      </c>
      <c r="L160" s="39">
        <v>45234</v>
      </c>
      <c r="M160" s="36" t="s">
        <v>1239</v>
      </c>
      <c r="N160" s="37">
        <v>3450000</v>
      </c>
      <c r="O160" s="41" t="s">
        <v>41</v>
      </c>
      <c r="P160" s="44" t="s">
        <v>1240</v>
      </c>
    </row>
    <row r="161" spans="2:16" ht="12" customHeight="1" x14ac:dyDescent="0.2">
      <c r="B161" s="32" t="s">
        <v>1057</v>
      </c>
      <c r="C161" s="32" t="s">
        <v>151</v>
      </c>
      <c r="D161" s="32">
        <v>18127482</v>
      </c>
      <c r="E161" s="38" t="s">
        <v>475</v>
      </c>
      <c r="F161" s="22" t="s">
        <v>16</v>
      </c>
      <c r="G161" s="23" t="s">
        <v>15</v>
      </c>
      <c r="H161" s="24" t="s">
        <v>14</v>
      </c>
      <c r="I161" s="35" t="s">
        <v>368</v>
      </c>
      <c r="J161" s="42" t="s">
        <v>1178</v>
      </c>
      <c r="K161" s="43">
        <v>45051</v>
      </c>
      <c r="L161" s="39">
        <v>45234</v>
      </c>
      <c r="M161" s="36" t="s">
        <v>865</v>
      </c>
      <c r="N161" s="37">
        <v>2849000</v>
      </c>
      <c r="O161" s="41" t="s">
        <v>42</v>
      </c>
      <c r="P161" s="44" t="s">
        <v>870</v>
      </c>
    </row>
    <row r="162" spans="2:16" ht="12" customHeight="1" x14ac:dyDescent="0.2">
      <c r="B162" s="32" t="s">
        <v>1058</v>
      </c>
      <c r="C162" s="32" t="s">
        <v>23</v>
      </c>
      <c r="D162" s="32">
        <v>18128586</v>
      </c>
      <c r="E162" s="38" t="s">
        <v>475</v>
      </c>
      <c r="F162" s="22" t="s">
        <v>16</v>
      </c>
      <c r="G162" s="23" t="s">
        <v>15</v>
      </c>
      <c r="H162" s="24" t="s">
        <v>14</v>
      </c>
      <c r="I162" s="35" t="s">
        <v>368</v>
      </c>
      <c r="J162" s="42" t="s">
        <v>1179</v>
      </c>
      <c r="K162" s="43">
        <v>45051</v>
      </c>
      <c r="L162" s="39">
        <v>45234</v>
      </c>
      <c r="M162" s="36" t="s">
        <v>1241</v>
      </c>
      <c r="N162" s="37">
        <v>2311000</v>
      </c>
      <c r="O162" s="41" t="s">
        <v>42</v>
      </c>
      <c r="P162" s="44" t="s">
        <v>870</v>
      </c>
    </row>
    <row r="163" spans="2:16" ht="12" customHeight="1" x14ac:dyDescent="0.2">
      <c r="B163" s="32" t="s">
        <v>1059</v>
      </c>
      <c r="C163" s="32" t="s">
        <v>65</v>
      </c>
      <c r="D163" s="32">
        <v>76320405</v>
      </c>
      <c r="E163" s="38" t="s">
        <v>475</v>
      </c>
      <c r="F163" s="22" t="s">
        <v>16</v>
      </c>
      <c r="G163" s="23" t="s">
        <v>15</v>
      </c>
      <c r="H163" s="24" t="s">
        <v>14</v>
      </c>
      <c r="I163" s="35" t="s">
        <v>368</v>
      </c>
      <c r="J163" s="42" t="s">
        <v>1180</v>
      </c>
      <c r="K163" s="43">
        <v>45051</v>
      </c>
      <c r="L163" s="39">
        <v>45234</v>
      </c>
      <c r="M163" s="36" t="s">
        <v>1242</v>
      </c>
      <c r="N163" s="37">
        <v>3156000</v>
      </c>
      <c r="O163" s="41" t="s">
        <v>42</v>
      </c>
      <c r="P163" s="44" t="s">
        <v>870</v>
      </c>
    </row>
    <row r="164" spans="2:16" ht="12" customHeight="1" x14ac:dyDescent="0.2">
      <c r="B164" s="32" t="s">
        <v>1060</v>
      </c>
      <c r="C164" s="32" t="s">
        <v>120</v>
      </c>
      <c r="D164" s="32">
        <v>55197276</v>
      </c>
      <c r="E164" s="38" t="s">
        <v>475</v>
      </c>
      <c r="F164" s="22" t="s">
        <v>16</v>
      </c>
      <c r="G164" s="23" t="s">
        <v>15</v>
      </c>
      <c r="H164" s="24" t="s">
        <v>14</v>
      </c>
      <c r="I164" s="35" t="s">
        <v>368</v>
      </c>
      <c r="J164" s="42" t="s">
        <v>1181</v>
      </c>
      <c r="K164" s="43">
        <v>45051</v>
      </c>
      <c r="L164" s="39">
        <v>45234</v>
      </c>
      <c r="M164" s="36" t="s">
        <v>1227</v>
      </c>
      <c r="N164" s="37">
        <v>4145000</v>
      </c>
      <c r="O164" s="41" t="s">
        <v>42</v>
      </c>
      <c r="P164" s="44" t="s">
        <v>870</v>
      </c>
    </row>
    <row r="165" spans="2:16" ht="12" customHeight="1" x14ac:dyDescent="0.2">
      <c r="B165" s="32" t="s">
        <v>1061</v>
      </c>
      <c r="C165" s="32" t="s">
        <v>221</v>
      </c>
      <c r="D165" s="32">
        <v>1125412012</v>
      </c>
      <c r="E165" s="40" t="s">
        <v>480</v>
      </c>
      <c r="F165" s="22" t="s">
        <v>16</v>
      </c>
      <c r="G165" s="23" t="s">
        <v>15</v>
      </c>
      <c r="H165" s="24" t="s">
        <v>14</v>
      </c>
      <c r="I165" s="35" t="s">
        <v>368</v>
      </c>
      <c r="J165" s="42" t="s">
        <v>1182</v>
      </c>
      <c r="K165" s="43">
        <v>45051</v>
      </c>
      <c r="L165" s="39">
        <v>45234</v>
      </c>
      <c r="M165" s="36" t="s">
        <v>865</v>
      </c>
      <c r="N165" s="37">
        <v>2849000</v>
      </c>
      <c r="O165" s="41" t="s">
        <v>39</v>
      </c>
      <c r="P165" s="44" t="s">
        <v>104</v>
      </c>
    </row>
    <row r="166" spans="2:16" ht="12" customHeight="1" x14ac:dyDescent="0.2">
      <c r="B166" s="32" t="s">
        <v>1062</v>
      </c>
      <c r="C166" s="32" t="s">
        <v>203</v>
      </c>
      <c r="D166" s="32">
        <v>1124860887</v>
      </c>
      <c r="E166" s="40" t="s">
        <v>481</v>
      </c>
      <c r="F166" s="22" t="s">
        <v>16</v>
      </c>
      <c r="G166" s="23" t="s">
        <v>15</v>
      </c>
      <c r="H166" s="24" t="s">
        <v>14</v>
      </c>
      <c r="I166" s="35" t="s">
        <v>368</v>
      </c>
      <c r="J166" s="42" t="s">
        <v>1183</v>
      </c>
      <c r="K166" s="43">
        <v>45054</v>
      </c>
      <c r="L166" s="39">
        <v>45206</v>
      </c>
      <c r="M166" s="36" t="s">
        <v>1243</v>
      </c>
      <c r="N166" s="37">
        <v>3833567</v>
      </c>
      <c r="O166" s="41" t="s">
        <v>35</v>
      </c>
      <c r="P166" s="44" t="s">
        <v>474</v>
      </c>
    </row>
    <row r="167" spans="2:16" ht="12" customHeight="1" x14ac:dyDescent="0.2">
      <c r="B167" s="32" t="s">
        <v>1063</v>
      </c>
      <c r="C167" s="32" t="s">
        <v>361</v>
      </c>
      <c r="D167" s="32">
        <v>34322795</v>
      </c>
      <c r="E167" s="40" t="s">
        <v>481</v>
      </c>
      <c r="F167" s="22" t="s">
        <v>16</v>
      </c>
      <c r="G167" s="23" t="s">
        <v>15</v>
      </c>
      <c r="H167" s="24" t="s">
        <v>14</v>
      </c>
      <c r="I167" s="35" t="s">
        <v>368</v>
      </c>
      <c r="J167" s="42" t="s">
        <v>245</v>
      </c>
      <c r="K167" s="43">
        <v>45051</v>
      </c>
      <c r="L167" s="39">
        <v>45203</v>
      </c>
      <c r="M167" s="36" t="s">
        <v>963</v>
      </c>
      <c r="N167" s="37">
        <v>1391428</v>
      </c>
      <c r="O167" s="41" t="s">
        <v>35</v>
      </c>
      <c r="P167" s="44" t="s">
        <v>46</v>
      </c>
    </row>
    <row r="168" spans="2:16" ht="12" customHeight="1" x14ac:dyDescent="0.2">
      <c r="B168" s="32" t="s">
        <v>1064</v>
      </c>
      <c r="C168" s="32" t="s">
        <v>117</v>
      </c>
      <c r="D168" s="32">
        <v>34566268</v>
      </c>
      <c r="E168" s="40" t="s">
        <v>481</v>
      </c>
      <c r="F168" s="22" t="s">
        <v>16</v>
      </c>
      <c r="G168" s="23" t="s">
        <v>15</v>
      </c>
      <c r="H168" s="24" t="s">
        <v>14</v>
      </c>
      <c r="I168" s="35" t="s">
        <v>368</v>
      </c>
      <c r="J168" s="42" t="s">
        <v>270</v>
      </c>
      <c r="K168" s="43">
        <v>45051</v>
      </c>
      <c r="L168" s="39">
        <v>45203</v>
      </c>
      <c r="M168" s="36" t="s">
        <v>957</v>
      </c>
      <c r="N168" s="37">
        <v>3267794</v>
      </c>
      <c r="O168" s="41" t="s">
        <v>35</v>
      </c>
      <c r="P168" s="44" t="s">
        <v>473</v>
      </c>
    </row>
    <row r="169" spans="2:16" ht="12" customHeight="1" x14ac:dyDescent="0.2">
      <c r="B169" s="32" t="s">
        <v>1065</v>
      </c>
      <c r="C169" s="32" t="s">
        <v>1066</v>
      </c>
      <c r="D169" s="32">
        <v>1122784326</v>
      </c>
      <c r="E169" s="40" t="s">
        <v>481</v>
      </c>
      <c r="F169" s="22" t="s">
        <v>16</v>
      </c>
      <c r="G169" s="23" t="s">
        <v>15</v>
      </c>
      <c r="H169" s="24" t="s">
        <v>14</v>
      </c>
      <c r="I169" s="35" t="s">
        <v>368</v>
      </c>
      <c r="J169" s="42" t="s">
        <v>1184</v>
      </c>
      <c r="K169" s="43">
        <v>45056</v>
      </c>
      <c r="L169" s="39">
        <v>45147</v>
      </c>
      <c r="M169" s="36" t="s">
        <v>272</v>
      </c>
      <c r="N169" s="37">
        <v>1770909</v>
      </c>
      <c r="O169" s="41" t="s">
        <v>35</v>
      </c>
      <c r="P169" s="44" t="s">
        <v>771</v>
      </c>
    </row>
    <row r="170" spans="2:16" ht="12" customHeight="1" x14ac:dyDescent="0.2">
      <c r="B170" s="32" t="s">
        <v>1067</v>
      </c>
      <c r="C170" s="32" t="s">
        <v>362</v>
      </c>
      <c r="D170" s="32">
        <v>1125184311</v>
      </c>
      <c r="E170" s="40" t="s">
        <v>481</v>
      </c>
      <c r="F170" s="22" t="s">
        <v>16</v>
      </c>
      <c r="G170" s="23" t="s">
        <v>15</v>
      </c>
      <c r="H170" s="24" t="s">
        <v>14</v>
      </c>
      <c r="I170" s="35" t="s">
        <v>368</v>
      </c>
      <c r="J170" s="42" t="s">
        <v>460</v>
      </c>
      <c r="K170" s="43">
        <v>45051</v>
      </c>
      <c r="L170" s="39">
        <v>45203</v>
      </c>
      <c r="M170" s="36" t="s">
        <v>966</v>
      </c>
      <c r="N170" s="37">
        <v>1770908</v>
      </c>
      <c r="O170" s="41" t="s">
        <v>35</v>
      </c>
      <c r="P170" s="44" t="s">
        <v>473</v>
      </c>
    </row>
    <row r="171" spans="2:16" ht="12" customHeight="1" x14ac:dyDescent="0.2">
      <c r="B171" s="32" t="s">
        <v>1068</v>
      </c>
      <c r="C171" s="32" t="s">
        <v>528</v>
      </c>
      <c r="D171" s="32">
        <v>79955816</v>
      </c>
      <c r="E171" s="40" t="s">
        <v>481</v>
      </c>
      <c r="F171" s="22" t="s">
        <v>16</v>
      </c>
      <c r="G171" s="23" t="s">
        <v>15</v>
      </c>
      <c r="H171" s="24" t="s">
        <v>14</v>
      </c>
      <c r="I171" s="35" t="s">
        <v>368</v>
      </c>
      <c r="J171" s="42" t="s">
        <v>675</v>
      </c>
      <c r="K171" s="43">
        <v>45054</v>
      </c>
      <c r="L171" s="39">
        <v>45206</v>
      </c>
      <c r="M171" s="36" t="s">
        <v>958</v>
      </c>
      <c r="N171" s="37">
        <v>3620621</v>
      </c>
      <c r="O171" s="41" t="s">
        <v>35</v>
      </c>
      <c r="P171" s="44" t="s">
        <v>770</v>
      </c>
    </row>
    <row r="172" spans="2:16" ht="12" customHeight="1" x14ac:dyDescent="0.2">
      <c r="B172" s="32" t="s">
        <v>1069</v>
      </c>
      <c r="C172" s="32" t="s">
        <v>533</v>
      </c>
      <c r="D172" s="32">
        <v>52515867</v>
      </c>
      <c r="E172" s="40" t="s">
        <v>481</v>
      </c>
      <c r="F172" s="22" t="s">
        <v>16</v>
      </c>
      <c r="G172" s="23" t="s">
        <v>15</v>
      </c>
      <c r="H172" s="24" t="s">
        <v>14</v>
      </c>
      <c r="I172" s="35" t="s">
        <v>368</v>
      </c>
      <c r="J172" s="42" t="s">
        <v>1185</v>
      </c>
      <c r="K172" s="43">
        <v>45051</v>
      </c>
      <c r="L172" s="39">
        <v>45203</v>
      </c>
      <c r="M172" s="36" t="s">
        <v>958</v>
      </c>
      <c r="N172" s="37">
        <v>3620621</v>
      </c>
      <c r="O172" s="41" t="s">
        <v>35</v>
      </c>
      <c r="P172" s="44" t="s">
        <v>770</v>
      </c>
    </row>
    <row r="173" spans="2:16" ht="12" customHeight="1" x14ac:dyDescent="0.2">
      <c r="B173" s="32" t="s">
        <v>1070</v>
      </c>
      <c r="C173" s="32" t="s">
        <v>520</v>
      </c>
      <c r="D173" s="32">
        <v>39841445</v>
      </c>
      <c r="E173" s="40" t="s">
        <v>481</v>
      </c>
      <c r="F173" s="22" t="s">
        <v>16</v>
      </c>
      <c r="G173" s="23" t="s">
        <v>15</v>
      </c>
      <c r="H173" s="24" t="s">
        <v>14</v>
      </c>
      <c r="I173" s="35" t="s">
        <v>368</v>
      </c>
      <c r="J173" s="42" t="s">
        <v>1186</v>
      </c>
      <c r="K173" s="43">
        <v>45051</v>
      </c>
      <c r="L173" s="39">
        <v>45203</v>
      </c>
      <c r="M173" s="36" t="s">
        <v>957</v>
      </c>
      <c r="N173" s="37">
        <v>3267794</v>
      </c>
      <c r="O173" s="41" t="s">
        <v>35</v>
      </c>
      <c r="P173" s="44" t="s">
        <v>770</v>
      </c>
    </row>
    <row r="174" spans="2:16" ht="12" customHeight="1" x14ac:dyDescent="0.2">
      <c r="B174" s="32" t="s">
        <v>1071</v>
      </c>
      <c r="C174" s="32" t="s">
        <v>522</v>
      </c>
      <c r="D174" s="32">
        <v>69009547</v>
      </c>
      <c r="E174" s="40" t="s">
        <v>481</v>
      </c>
      <c r="F174" s="22" t="s">
        <v>16</v>
      </c>
      <c r="G174" s="23" t="s">
        <v>15</v>
      </c>
      <c r="H174" s="24" t="s">
        <v>14</v>
      </c>
      <c r="I174" s="35" t="s">
        <v>368</v>
      </c>
      <c r="J174" s="42" t="s">
        <v>670</v>
      </c>
      <c r="K174" s="43">
        <v>45051</v>
      </c>
      <c r="L174" s="39">
        <v>45203</v>
      </c>
      <c r="M174" s="36" t="s">
        <v>958</v>
      </c>
      <c r="N174" s="37">
        <v>3620621</v>
      </c>
      <c r="O174" s="41" t="s">
        <v>35</v>
      </c>
      <c r="P174" s="44" t="s">
        <v>770</v>
      </c>
    </row>
    <row r="175" spans="2:16" ht="12" customHeight="1" x14ac:dyDescent="0.2">
      <c r="B175" s="32" t="s">
        <v>1072</v>
      </c>
      <c r="C175" s="32" t="s">
        <v>523</v>
      </c>
      <c r="D175" s="32">
        <v>18183982</v>
      </c>
      <c r="E175" s="40" t="s">
        <v>481</v>
      </c>
      <c r="F175" s="22" t="s">
        <v>16</v>
      </c>
      <c r="G175" s="23" t="s">
        <v>15</v>
      </c>
      <c r="H175" s="24" t="s">
        <v>14</v>
      </c>
      <c r="I175" s="35" t="s">
        <v>368</v>
      </c>
      <c r="J175" s="42" t="s">
        <v>671</v>
      </c>
      <c r="K175" s="43">
        <v>45054</v>
      </c>
      <c r="L175" s="39">
        <v>45206</v>
      </c>
      <c r="M175" s="36" t="s">
        <v>1244</v>
      </c>
      <c r="N175" s="37">
        <v>4841175</v>
      </c>
      <c r="O175" s="41" t="s">
        <v>35</v>
      </c>
      <c r="P175" s="44" t="s">
        <v>770</v>
      </c>
    </row>
    <row r="176" spans="2:16" ht="12" customHeight="1" x14ac:dyDescent="0.2">
      <c r="B176" s="32" t="s">
        <v>1073</v>
      </c>
      <c r="C176" s="32" t="s">
        <v>180</v>
      </c>
      <c r="D176" s="32">
        <v>1006842355</v>
      </c>
      <c r="E176" s="40" t="s">
        <v>2250</v>
      </c>
      <c r="F176" s="22" t="s">
        <v>16</v>
      </c>
      <c r="G176" s="23" t="s">
        <v>15</v>
      </c>
      <c r="H176" s="24" t="s">
        <v>14</v>
      </c>
      <c r="I176" s="35" t="s">
        <v>368</v>
      </c>
      <c r="J176" s="42" t="s">
        <v>160</v>
      </c>
      <c r="K176" s="43">
        <v>45051</v>
      </c>
      <c r="L176" s="39">
        <v>45234</v>
      </c>
      <c r="M176" s="36" t="s">
        <v>865</v>
      </c>
      <c r="N176" s="37">
        <v>2849000</v>
      </c>
      <c r="O176" s="41" t="s">
        <v>41</v>
      </c>
      <c r="P176" s="44" t="s">
        <v>258</v>
      </c>
    </row>
    <row r="177" spans="2:16" ht="12" customHeight="1" x14ac:dyDescent="0.2">
      <c r="B177" s="32" t="s">
        <v>1074</v>
      </c>
      <c r="C177" s="32" t="s">
        <v>213</v>
      </c>
      <c r="D177" s="32">
        <v>18129128</v>
      </c>
      <c r="E177" s="40" t="s">
        <v>479</v>
      </c>
      <c r="F177" s="22" t="s">
        <v>16</v>
      </c>
      <c r="G177" s="23" t="s">
        <v>15</v>
      </c>
      <c r="H177" s="24" t="s">
        <v>14</v>
      </c>
      <c r="I177" s="35" t="s">
        <v>368</v>
      </c>
      <c r="J177" s="42" t="s">
        <v>1187</v>
      </c>
      <c r="K177" s="43">
        <v>45051</v>
      </c>
      <c r="L177" s="39">
        <v>45234</v>
      </c>
      <c r="M177" s="36" t="s">
        <v>1226</v>
      </c>
      <c r="N177" s="37">
        <v>1942000</v>
      </c>
      <c r="O177" s="41" t="s">
        <v>37</v>
      </c>
      <c r="P177" s="44" t="s">
        <v>254</v>
      </c>
    </row>
    <row r="178" spans="2:16" ht="12" customHeight="1" x14ac:dyDescent="0.2">
      <c r="B178" s="32" t="s">
        <v>1075</v>
      </c>
      <c r="C178" s="32" t="s">
        <v>85</v>
      </c>
      <c r="D178" s="32">
        <v>18129922</v>
      </c>
      <c r="E178" s="40" t="s">
        <v>2250</v>
      </c>
      <c r="F178" s="22" t="s">
        <v>16</v>
      </c>
      <c r="G178" s="23" t="s">
        <v>15</v>
      </c>
      <c r="H178" s="24" t="s">
        <v>14</v>
      </c>
      <c r="I178" s="35" t="s">
        <v>368</v>
      </c>
      <c r="J178" s="42" t="s">
        <v>1188</v>
      </c>
      <c r="K178" s="43">
        <v>45051</v>
      </c>
      <c r="L178" s="39">
        <v>45234</v>
      </c>
      <c r="M178" s="36" t="s">
        <v>1232</v>
      </c>
      <c r="N178" s="37">
        <v>5000000</v>
      </c>
      <c r="O178" s="41" t="s">
        <v>41</v>
      </c>
      <c r="P178" s="44" t="s">
        <v>311</v>
      </c>
    </row>
    <row r="179" spans="2:16" ht="12" customHeight="1" x14ac:dyDescent="0.2">
      <c r="B179" s="32" t="s">
        <v>1076</v>
      </c>
      <c r="C179" s="32" t="s">
        <v>216</v>
      </c>
      <c r="D179" s="32">
        <v>1124855390</v>
      </c>
      <c r="E179" s="38" t="s">
        <v>475</v>
      </c>
      <c r="F179" s="22" t="s">
        <v>16</v>
      </c>
      <c r="G179" s="23" t="s">
        <v>15</v>
      </c>
      <c r="H179" s="24" t="s">
        <v>14</v>
      </c>
      <c r="I179" s="35" t="s">
        <v>368</v>
      </c>
      <c r="J179" s="42" t="s">
        <v>1189</v>
      </c>
      <c r="K179" s="43">
        <v>45051</v>
      </c>
      <c r="L179" s="39">
        <v>45234</v>
      </c>
      <c r="M179" s="36" t="s">
        <v>864</v>
      </c>
      <c r="N179" s="37">
        <v>2201000</v>
      </c>
      <c r="O179" s="41" t="s">
        <v>42</v>
      </c>
      <c r="P179" s="44" t="s">
        <v>870</v>
      </c>
    </row>
    <row r="180" spans="2:16" ht="12" customHeight="1" x14ac:dyDescent="0.2">
      <c r="B180" s="32" t="s">
        <v>1077</v>
      </c>
      <c r="C180" s="32" t="s">
        <v>183</v>
      </c>
      <c r="D180" s="32">
        <v>1124857663</v>
      </c>
      <c r="E180" s="38" t="s">
        <v>475</v>
      </c>
      <c r="F180" s="22" t="s">
        <v>16</v>
      </c>
      <c r="G180" s="23" t="s">
        <v>15</v>
      </c>
      <c r="H180" s="24" t="s">
        <v>14</v>
      </c>
      <c r="I180" s="35" t="s">
        <v>368</v>
      </c>
      <c r="J180" s="42" t="s">
        <v>388</v>
      </c>
      <c r="K180" s="43">
        <v>45051</v>
      </c>
      <c r="L180" s="39">
        <v>45234</v>
      </c>
      <c r="M180" s="36" t="s">
        <v>865</v>
      </c>
      <c r="N180" s="37">
        <v>2849000</v>
      </c>
      <c r="O180" s="41" t="s">
        <v>42</v>
      </c>
      <c r="P180" s="44" t="s">
        <v>74</v>
      </c>
    </row>
    <row r="181" spans="2:16" ht="12" customHeight="1" x14ac:dyDescent="0.2">
      <c r="B181" s="32" t="s">
        <v>1078</v>
      </c>
      <c r="C181" s="32" t="s">
        <v>287</v>
      </c>
      <c r="D181" s="32">
        <v>1026272023</v>
      </c>
      <c r="E181" s="38" t="s">
        <v>475</v>
      </c>
      <c r="F181" s="22" t="s">
        <v>16</v>
      </c>
      <c r="G181" s="23" t="s">
        <v>15</v>
      </c>
      <c r="H181" s="24" t="s">
        <v>14</v>
      </c>
      <c r="I181" s="35" t="s">
        <v>368</v>
      </c>
      <c r="J181" s="42" t="s">
        <v>375</v>
      </c>
      <c r="K181" s="43">
        <v>45051</v>
      </c>
      <c r="L181" s="39">
        <v>45234</v>
      </c>
      <c r="M181" s="36" t="s">
        <v>865</v>
      </c>
      <c r="N181" s="37">
        <v>2849000</v>
      </c>
      <c r="O181" s="41" t="s">
        <v>42</v>
      </c>
      <c r="P181" s="44" t="s">
        <v>870</v>
      </c>
    </row>
    <row r="182" spans="2:16" ht="12" customHeight="1" x14ac:dyDescent="0.2">
      <c r="B182" s="32" t="s">
        <v>1079</v>
      </c>
      <c r="C182" s="32" t="s">
        <v>133</v>
      </c>
      <c r="D182" s="32">
        <v>41170386</v>
      </c>
      <c r="E182" s="38" t="s">
        <v>475</v>
      </c>
      <c r="F182" s="22" t="s">
        <v>16</v>
      </c>
      <c r="G182" s="23" t="s">
        <v>15</v>
      </c>
      <c r="H182" s="24" t="s">
        <v>14</v>
      </c>
      <c r="I182" s="35" t="s">
        <v>368</v>
      </c>
      <c r="J182" s="42" t="s">
        <v>1190</v>
      </c>
      <c r="K182" s="43">
        <v>45055</v>
      </c>
      <c r="L182" s="39">
        <v>45238</v>
      </c>
      <c r="M182" s="36" t="s">
        <v>865</v>
      </c>
      <c r="N182" s="37">
        <v>2849000</v>
      </c>
      <c r="O182" s="41" t="s">
        <v>42</v>
      </c>
      <c r="P182" s="44" t="s">
        <v>870</v>
      </c>
    </row>
    <row r="183" spans="2:16" ht="12" customHeight="1" x14ac:dyDescent="0.2">
      <c r="B183" s="32" t="s">
        <v>1080</v>
      </c>
      <c r="C183" s="32" t="s">
        <v>227</v>
      </c>
      <c r="D183" s="32">
        <v>26638262</v>
      </c>
      <c r="E183" s="40" t="s">
        <v>479</v>
      </c>
      <c r="F183" s="22" t="s">
        <v>16</v>
      </c>
      <c r="G183" s="23" t="s">
        <v>15</v>
      </c>
      <c r="H183" s="24" t="s">
        <v>14</v>
      </c>
      <c r="I183" s="35" t="s">
        <v>368</v>
      </c>
      <c r="J183" s="42" t="s">
        <v>1191</v>
      </c>
      <c r="K183" s="43">
        <v>45055</v>
      </c>
      <c r="L183" s="39">
        <v>45238</v>
      </c>
      <c r="M183" s="36" t="s">
        <v>1226</v>
      </c>
      <c r="N183" s="37">
        <v>1942000</v>
      </c>
      <c r="O183" s="41" t="s">
        <v>37</v>
      </c>
      <c r="P183" s="44" t="s">
        <v>254</v>
      </c>
    </row>
    <row r="184" spans="2:16" ht="12" customHeight="1" x14ac:dyDescent="0.2">
      <c r="B184" s="32" t="s">
        <v>1081</v>
      </c>
      <c r="C184" s="32" t="s">
        <v>178</v>
      </c>
      <c r="D184" s="32">
        <v>1124865402</v>
      </c>
      <c r="E184" s="40" t="s">
        <v>2250</v>
      </c>
      <c r="F184" s="22" t="s">
        <v>16</v>
      </c>
      <c r="G184" s="23" t="s">
        <v>15</v>
      </c>
      <c r="H184" s="24" t="s">
        <v>14</v>
      </c>
      <c r="I184" s="35" t="s">
        <v>368</v>
      </c>
      <c r="J184" s="42" t="s">
        <v>1192</v>
      </c>
      <c r="K184" s="43">
        <v>45054</v>
      </c>
      <c r="L184" s="39">
        <v>45237</v>
      </c>
      <c r="M184" s="36" t="s">
        <v>864</v>
      </c>
      <c r="N184" s="37">
        <v>2201000</v>
      </c>
      <c r="O184" s="41" t="s">
        <v>41</v>
      </c>
      <c r="P184" s="44" t="s">
        <v>273</v>
      </c>
    </row>
    <row r="185" spans="2:16" ht="12" customHeight="1" x14ac:dyDescent="0.2">
      <c r="B185" s="32" t="s">
        <v>1082</v>
      </c>
      <c r="C185" s="32" t="s">
        <v>317</v>
      </c>
      <c r="D185" s="32">
        <v>1061766417</v>
      </c>
      <c r="E185" s="45" t="s">
        <v>2248</v>
      </c>
      <c r="F185" s="22" t="s">
        <v>16</v>
      </c>
      <c r="G185" s="23" t="s">
        <v>15</v>
      </c>
      <c r="H185" s="24" t="s">
        <v>14</v>
      </c>
      <c r="I185" s="35" t="s">
        <v>368</v>
      </c>
      <c r="J185" s="42" t="s">
        <v>1193</v>
      </c>
      <c r="K185" s="43">
        <v>45054</v>
      </c>
      <c r="L185" s="39">
        <v>45237</v>
      </c>
      <c r="M185" s="36" t="s">
        <v>865</v>
      </c>
      <c r="N185" s="37">
        <v>2849000</v>
      </c>
      <c r="O185" s="41" t="s">
        <v>43</v>
      </c>
      <c r="P185" s="44" t="s">
        <v>19</v>
      </c>
    </row>
    <row r="186" spans="2:16" ht="12" customHeight="1" x14ac:dyDescent="0.2">
      <c r="B186" s="32" t="s">
        <v>1083</v>
      </c>
      <c r="C186" s="32" t="s">
        <v>72</v>
      </c>
      <c r="D186" s="32">
        <v>1015399153</v>
      </c>
      <c r="E186" s="40" t="s">
        <v>479</v>
      </c>
      <c r="F186" s="22" t="s">
        <v>16</v>
      </c>
      <c r="G186" s="23" t="s">
        <v>15</v>
      </c>
      <c r="H186" s="24" t="s">
        <v>14</v>
      </c>
      <c r="I186" s="35" t="s">
        <v>368</v>
      </c>
      <c r="J186" s="42" t="s">
        <v>1194</v>
      </c>
      <c r="K186" s="43">
        <v>45051</v>
      </c>
      <c r="L186" s="39">
        <v>45234</v>
      </c>
      <c r="M186" s="36" t="s">
        <v>865</v>
      </c>
      <c r="N186" s="37">
        <v>2849000</v>
      </c>
      <c r="O186" s="41" t="s">
        <v>37</v>
      </c>
      <c r="P186" s="44" t="s">
        <v>254</v>
      </c>
    </row>
    <row r="187" spans="2:16" ht="12" customHeight="1" x14ac:dyDescent="0.2">
      <c r="B187" s="32" t="s">
        <v>1084</v>
      </c>
      <c r="C187" s="32" t="s">
        <v>353</v>
      </c>
      <c r="D187" s="32">
        <v>1124856150</v>
      </c>
      <c r="E187" s="40" t="s">
        <v>479</v>
      </c>
      <c r="F187" s="22" t="s">
        <v>16</v>
      </c>
      <c r="G187" s="23" t="s">
        <v>15</v>
      </c>
      <c r="H187" s="24" t="s">
        <v>14</v>
      </c>
      <c r="I187" s="35" t="s">
        <v>368</v>
      </c>
      <c r="J187" s="42" t="s">
        <v>398</v>
      </c>
      <c r="K187" s="43">
        <v>45055</v>
      </c>
      <c r="L187" s="39">
        <v>45238</v>
      </c>
      <c r="M187" s="36" t="s">
        <v>865</v>
      </c>
      <c r="N187" s="37">
        <v>2849000</v>
      </c>
      <c r="O187" s="41" t="s">
        <v>37</v>
      </c>
      <c r="P187" s="44" t="s">
        <v>471</v>
      </c>
    </row>
    <row r="188" spans="2:16" ht="12" customHeight="1" x14ac:dyDescent="0.2">
      <c r="B188" s="32" t="s">
        <v>1085</v>
      </c>
      <c r="C188" s="32" t="s">
        <v>113</v>
      </c>
      <c r="D188" s="32">
        <v>18195265</v>
      </c>
      <c r="E188" s="40" t="s">
        <v>479</v>
      </c>
      <c r="F188" s="22" t="s">
        <v>16</v>
      </c>
      <c r="G188" s="23" t="s">
        <v>15</v>
      </c>
      <c r="H188" s="24" t="s">
        <v>14</v>
      </c>
      <c r="I188" s="35" t="s">
        <v>368</v>
      </c>
      <c r="J188" s="42" t="s">
        <v>390</v>
      </c>
      <c r="K188" s="43">
        <v>45051</v>
      </c>
      <c r="L188" s="39">
        <v>45234</v>
      </c>
      <c r="M188" s="36" t="s">
        <v>865</v>
      </c>
      <c r="N188" s="37">
        <v>2849000</v>
      </c>
      <c r="O188" s="41" t="s">
        <v>37</v>
      </c>
      <c r="P188" s="44" t="s">
        <v>254</v>
      </c>
    </row>
    <row r="189" spans="2:16" ht="12" customHeight="1" x14ac:dyDescent="0.2">
      <c r="B189" s="32" t="s">
        <v>1086</v>
      </c>
      <c r="C189" s="32" t="s">
        <v>118</v>
      </c>
      <c r="D189" s="32">
        <v>1122783231</v>
      </c>
      <c r="E189" s="40" t="s">
        <v>479</v>
      </c>
      <c r="F189" s="22" t="s">
        <v>16</v>
      </c>
      <c r="G189" s="23" t="s">
        <v>15</v>
      </c>
      <c r="H189" s="24" t="s">
        <v>14</v>
      </c>
      <c r="I189" s="35" t="s">
        <v>368</v>
      </c>
      <c r="J189" s="42" t="s">
        <v>1195</v>
      </c>
      <c r="K189" s="43">
        <v>45051</v>
      </c>
      <c r="L189" s="39">
        <v>45234</v>
      </c>
      <c r="M189" s="36" t="s">
        <v>865</v>
      </c>
      <c r="N189" s="37">
        <v>2849000</v>
      </c>
      <c r="O189" s="41" t="s">
        <v>37</v>
      </c>
      <c r="P189" s="44" t="s">
        <v>2246</v>
      </c>
    </row>
    <row r="190" spans="2:16" ht="12" customHeight="1" x14ac:dyDescent="0.2">
      <c r="B190" s="32" t="s">
        <v>1086</v>
      </c>
      <c r="C190" s="32" t="s">
        <v>118</v>
      </c>
      <c r="D190" s="32">
        <v>1122783231</v>
      </c>
      <c r="E190" s="40" t="s">
        <v>479</v>
      </c>
      <c r="F190" s="22" t="s">
        <v>16</v>
      </c>
      <c r="G190" s="23" t="s">
        <v>15</v>
      </c>
      <c r="H190" s="24" t="s">
        <v>14</v>
      </c>
      <c r="I190" s="35" t="s">
        <v>368</v>
      </c>
      <c r="J190" s="42" t="s">
        <v>1195</v>
      </c>
      <c r="K190" s="43">
        <v>45051</v>
      </c>
      <c r="L190" s="39">
        <v>45234</v>
      </c>
      <c r="M190" s="36" t="s">
        <v>865</v>
      </c>
      <c r="N190" s="37">
        <v>2849000</v>
      </c>
      <c r="O190" s="41" t="s">
        <v>37</v>
      </c>
      <c r="P190" s="44" t="s">
        <v>254</v>
      </c>
    </row>
    <row r="191" spans="2:16" ht="12" customHeight="1" x14ac:dyDescent="0.2">
      <c r="B191" s="32" t="s">
        <v>1087</v>
      </c>
      <c r="C191" s="32" t="s">
        <v>45</v>
      </c>
      <c r="D191" s="32">
        <v>18126927</v>
      </c>
      <c r="E191" s="38" t="s">
        <v>475</v>
      </c>
      <c r="F191" s="22" t="s">
        <v>16</v>
      </c>
      <c r="G191" s="23" t="s">
        <v>15</v>
      </c>
      <c r="H191" s="24" t="s">
        <v>14</v>
      </c>
      <c r="I191" s="35" t="s">
        <v>368</v>
      </c>
      <c r="J191" s="42" t="s">
        <v>297</v>
      </c>
      <c r="K191" s="43">
        <v>45051</v>
      </c>
      <c r="L191" s="39">
        <v>45234</v>
      </c>
      <c r="M191" s="36" t="s">
        <v>1227</v>
      </c>
      <c r="N191" s="37">
        <v>4145000</v>
      </c>
      <c r="O191" s="41" t="s">
        <v>42</v>
      </c>
      <c r="P191" s="44" t="s">
        <v>870</v>
      </c>
    </row>
    <row r="192" spans="2:16" ht="12" customHeight="1" x14ac:dyDescent="0.2">
      <c r="B192" s="32" t="s">
        <v>1088</v>
      </c>
      <c r="C192" s="32" t="s">
        <v>190</v>
      </c>
      <c r="D192" s="32">
        <v>69008201</v>
      </c>
      <c r="E192" s="38" t="s">
        <v>475</v>
      </c>
      <c r="F192" s="22" t="s">
        <v>16</v>
      </c>
      <c r="G192" s="23" t="s">
        <v>15</v>
      </c>
      <c r="H192" s="24" t="s">
        <v>14</v>
      </c>
      <c r="I192" s="35" t="s">
        <v>368</v>
      </c>
      <c r="J192" s="42" t="s">
        <v>374</v>
      </c>
      <c r="K192" s="43">
        <v>45054</v>
      </c>
      <c r="L192" s="39">
        <v>45237</v>
      </c>
      <c r="M192" s="36" t="s">
        <v>865</v>
      </c>
      <c r="N192" s="37">
        <v>2849000</v>
      </c>
      <c r="O192" s="41" t="s">
        <v>42</v>
      </c>
      <c r="P192" s="44" t="s">
        <v>870</v>
      </c>
    </row>
    <row r="193" spans="2:16" ht="12" customHeight="1" x14ac:dyDescent="0.2">
      <c r="B193" s="32" t="s">
        <v>1089</v>
      </c>
      <c r="C193" s="32" t="s">
        <v>81</v>
      </c>
      <c r="D193" s="32">
        <v>7518093</v>
      </c>
      <c r="E193" s="40" t="s">
        <v>479</v>
      </c>
      <c r="F193" s="22" t="s">
        <v>16</v>
      </c>
      <c r="G193" s="23" t="s">
        <v>15</v>
      </c>
      <c r="H193" s="24" t="s">
        <v>14</v>
      </c>
      <c r="I193" s="35" t="s">
        <v>368</v>
      </c>
      <c r="J193" s="42" t="s">
        <v>1196</v>
      </c>
      <c r="K193" s="43">
        <v>45051</v>
      </c>
      <c r="L193" s="39">
        <v>45234</v>
      </c>
      <c r="M193" s="36" t="s">
        <v>865</v>
      </c>
      <c r="N193" s="37">
        <v>2849000</v>
      </c>
      <c r="O193" s="41" t="s">
        <v>37</v>
      </c>
      <c r="P193" s="44" t="s">
        <v>254</v>
      </c>
    </row>
    <row r="194" spans="2:16" ht="12" customHeight="1" x14ac:dyDescent="0.2">
      <c r="B194" s="32" t="s">
        <v>1090</v>
      </c>
      <c r="C194" s="32" t="s">
        <v>241</v>
      </c>
      <c r="D194" s="32">
        <v>1006948892</v>
      </c>
      <c r="E194" s="40" t="s">
        <v>479</v>
      </c>
      <c r="F194" s="22" t="s">
        <v>16</v>
      </c>
      <c r="G194" s="23" t="s">
        <v>15</v>
      </c>
      <c r="H194" s="24" t="s">
        <v>14</v>
      </c>
      <c r="I194" s="35" t="s">
        <v>368</v>
      </c>
      <c r="J194" s="42" t="s">
        <v>408</v>
      </c>
      <c r="K194" s="43">
        <v>45051</v>
      </c>
      <c r="L194" s="39">
        <v>45234</v>
      </c>
      <c r="M194" s="36" t="s">
        <v>865</v>
      </c>
      <c r="N194" s="37">
        <v>2849000</v>
      </c>
      <c r="O194" s="41" t="s">
        <v>37</v>
      </c>
      <c r="P194" s="44" t="s">
        <v>254</v>
      </c>
    </row>
    <row r="195" spans="2:16" ht="12" customHeight="1" x14ac:dyDescent="0.2">
      <c r="B195" s="32" t="s">
        <v>1091</v>
      </c>
      <c r="C195" s="32" t="s">
        <v>131</v>
      </c>
      <c r="D195" s="32">
        <v>1121508058</v>
      </c>
      <c r="E195" s="40" t="s">
        <v>2250</v>
      </c>
      <c r="F195" s="22" t="s">
        <v>16</v>
      </c>
      <c r="G195" s="23" t="s">
        <v>15</v>
      </c>
      <c r="H195" s="24" t="s">
        <v>14</v>
      </c>
      <c r="I195" s="35" t="s">
        <v>368</v>
      </c>
      <c r="J195" s="42" t="s">
        <v>392</v>
      </c>
      <c r="K195" s="43">
        <v>45054</v>
      </c>
      <c r="L195" s="39">
        <v>45237</v>
      </c>
      <c r="M195" s="36" t="s">
        <v>1245</v>
      </c>
      <c r="N195" s="37">
        <v>2210000</v>
      </c>
      <c r="O195" s="41" t="s">
        <v>41</v>
      </c>
      <c r="P195" s="44" t="s">
        <v>273</v>
      </c>
    </row>
    <row r="196" spans="2:16" ht="12" customHeight="1" x14ac:dyDescent="0.2">
      <c r="B196" s="32" t="s">
        <v>1092</v>
      </c>
      <c r="C196" s="32" t="s">
        <v>322</v>
      </c>
      <c r="D196" s="32">
        <v>1124852201</v>
      </c>
      <c r="E196" s="40" t="s">
        <v>481</v>
      </c>
      <c r="F196" s="22" t="s">
        <v>16</v>
      </c>
      <c r="G196" s="23" t="s">
        <v>15</v>
      </c>
      <c r="H196" s="24" t="s">
        <v>14</v>
      </c>
      <c r="I196" s="35" t="s">
        <v>368</v>
      </c>
      <c r="J196" s="42" t="s">
        <v>336</v>
      </c>
      <c r="K196" s="43">
        <v>45051</v>
      </c>
      <c r="L196" s="39">
        <v>45203</v>
      </c>
      <c r="M196" s="36" t="s">
        <v>966</v>
      </c>
      <c r="N196" s="37">
        <v>1770908</v>
      </c>
      <c r="O196" s="41" t="s">
        <v>35</v>
      </c>
      <c r="P196" s="44" t="s">
        <v>46</v>
      </c>
    </row>
    <row r="197" spans="2:16" ht="12" customHeight="1" x14ac:dyDescent="0.2">
      <c r="B197" s="32" t="s">
        <v>1093</v>
      </c>
      <c r="C197" s="32" t="s">
        <v>521</v>
      </c>
      <c r="D197" s="32">
        <v>69008746</v>
      </c>
      <c r="E197" s="40" t="s">
        <v>481</v>
      </c>
      <c r="F197" s="22" t="s">
        <v>16</v>
      </c>
      <c r="G197" s="23" t="s">
        <v>15</v>
      </c>
      <c r="H197" s="24" t="s">
        <v>14</v>
      </c>
      <c r="I197" s="35" t="s">
        <v>368</v>
      </c>
      <c r="J197" s="42" t="s">
        <v>1197</v>
      </c>
      <c r="K197" s="43">
        <v>45054</v>
      </c>
      <c r="L197" s="39">
        <v>45206</v>
      </c>
      <c r="M197" s="36" t="s">
        <v>957</v>
      </c>
      <c r="N197" s="37">
        <v>3267794</v>
      </c>
      <c r="O197" s="41" t="s">
        <v>35</v>
      </c>
      <c r="P197" s="44" t="s">
        <v>770</v>
      </c>
    </row>
    <row r="198" spans="2:16" ht="12" customHeight="1" x14ac:dyDescent="0.2">
      <c r="B198" s="32" t="s">
        <v>1094</v>
      </c>
      <c r="C198" s="32" t="s">
        <v>507</v>
      </c>
      <c r="D198" s="32">
        <v>52709960</v>
      </c>
      <c r="E198" s="40" t="s">
        <v>481</v>
      </c>
      <c r="F198" s="22" t="s">
        <v>16</v>
      </c>
      <c r="G198" s="23" t="s">
        <v>15</v>
      </c>
      <c r="H198" s="24" t="s">
        <v>14</v>
      </c>
      <c r="I198" s="35" t="s">
        <v>368</v>
      </c>
      <c r="J198" s="42" t="s">
        <v>663</v>
      </c>
      <c r="K198" s="43">
        <v>45051</v>
      </c>
      <c r="L198" s="39">
        <v>45203</v>
      </c>
      <c r="M198" s="36" t="s">
        <v>958</v>
      </c>
      <c r="N198" s="37">
        <v>3620621</v>
      </c>
      <c r="O198" s="41" t="s">
        <v>35</v>
      </c>
      <c r="P198" s="44" t="s">
        <v>770</v>
      </c>
    </row>
    <row r="199" spans="2:16" ht="12" customHeight="1" x14ac:dyDescent="0.2">
      <c r="B199" s="32" t="s">
        <v>1095</v>
      </c>
      <c r="C199" s="32" t="s">
        <v>508</v>
      </c>
      <c r="D199" s="32">
        <v>41102582</v>
      </c>
      <c r="E199" s="40" t="s">
        <v>481</v>
      </c>
      <c r="F199" s="22" t="s">
        <v>16</v>
      </c>
      <c r="G199" s="23" t="s">
        <v>15</v>
      </c>
      <c r="H199" s="24" t="s">
        <v>14</v>
      </c>
      <c r="I199" s="35" t="s">
        <v>368</v>
      </c>
      <c r="J199" s="42" t="s">
        <v>664</v>
      </c>
      <c r="K199" s="43">
        <v>45051</v>
      </c>
      <c r="L199" s="39">
        <v>45203</v>
      </c>
      <c r="M199" s="36" t="s">
        <v>958</v>
      </c>
      <c r="N199" s="37">
        <v>3620621</v>
      </c>
      <c r="O199" s="41" t="s">
        <v>35</v>
      </c>
      <c r="P199" s="44" t="s">
        <v>770</v>
      </c>
    </row>
    <row r="200" spans="2:16" ht="12" customHeight="1" x14ac:dyDescent="0.2">
      <c r="B200" s="32" t="s">
        <v>1096</v>
      </c>
      <c r="C200" s="32" t="s">
        <v>506</v>
      </c>
      <c r="D200" s="32">
        <v>27359301</v>
      </c>
      <c r="E200" s="40" t="s">
        <v>481</v>
      </c>
      <c r="F200" s="22" t="s">
        <v>16</v>
      </c>
      <c r="G200" s="23" t="s">
        <v>15</v>
      </c>
      <c r="H200" s="24" t="s">
        <v>14</v>
      </c>
      <c r="I200" s="35" t="s">
        <v>368</v>
      </c>
      <c r="J200" s="42" t="s">
        <v>1198</v>
      </c>
      <c r="K200" s="43">
        <v>45051</v>
      </c>
      <c r="L200" s="39">
        <v>45203</v>
      </c>
      <c r="M200" s="36" t="s">
        <v>966</v>
      </c>
      <c r="N200" s="37">
        <v>1770908</v>
      </c>
      <c r="O200" s="41" t="s">
        <v>35</v>
      </c>
      <c r="P200" s="44" t="s">
        <v>768</v>
      </c>
    </row>
    <row r="201" spans="2:16" ht="12" customHeight="1" x14ac:dyDescent="0.2">
      <c r="B201" s="32" t="s">
        <v>1097</v>
      </c>
      <c r="C201" s="32" t="s">
        <v>504</v>
      </c>
      <c r="D201" s="32">
        <v>59177193</v>
      </c>
      <c r="E201" s="40" t="s">
        <v>481</v>
      </c>
      <c r="F201" s="22" t="s">
        <v>16</v>
      </c>
      <c r="G201" s="23" t="s">
        <v>15</v>
      </c>
      <c r="H201" s="24" t="s">
        <v>14</v>
      </c>
      <c r="I201" s="35" t="s">
        <v>368</v>
      </c>
      <c r="J201" s="42" t="s">
        <v>1199</v>
      </c>
      <c r="K201" s="43">
        <v>45054</v>
      </c>
      <c r="L201" s="39">
        <v>45206</v>
      </c>
      <c r="M201" s="36" t="s">
        <v>957</v>
      </c>
      <c r="N201" s="37">
        <v>3267794</v>
      </c>
      <c r="O201" s="41" t="s">
        <v>35</v>
      </c>
      <c r="P201" s="44" t="s">
        <v>768</v>
      </c>
    </row>
    <row r="202" spans="2:16" ht="12" customHeight="1" x14ac:dyDescent="0.2">
      <c r="B202" s="32" t="s">
        <v>1098</v>
      </c>
      <c r="C202" s="32" t="s">
        <v>1099</v>
      </c>
      <c r="D202" s="32">
        <v>1124866278</v>
      </c>
      <c r="E202" s="40" t="s">
        <v>481</v>
      </c>
      <c r="F202" s="22" t="s">
        <v>16</v>
      </c>
      <c r="G202" s="23" t="s">
        <v>15</v>
      </c>
      <c r="H202" s="24" t="s">
        <v>14</v>
      </c>
      <c r="I202" s="35" t="s">
        <v>368</v>
      </c>
      <c r="J202" s="42" t="s">
        <v>1200</v>
      </c>
      <c r="K202" s="43">
        <v>45054</v>
      </c>
      <c r="L202" s="39">
        <v>45206</v>
      </c>
      <c r="M202" s="36" t="s">
        <v>966</v>
      </c>
      <c r="N202" s="37">
        <v>1770908</v>
      </c>
      <c r="O202" s="41" t="s">
        <v>35</v>
      </c>
      <c r="P202" s="44" t="s">
        <v>474</v>
      </c>
    </row>
    <row r="203" spans="2:16" ht="12" customHeight="1" x14ac:dyDescent="0.2">
      <c r="B203" s="32" t="s">
        <v>1100</v>
      </c>
      <c r="C203" s="32" t="s">
        <v>509</v>
      </c>
      <c r="D203" s="32">
        <v>30233675</v>
      </c>
      <c r="E203" s="40" t="s">
        <v>481</v>
      </c>
      <c r="F203" s="22" t="s">
        <v>16</v>
      </c>
      <c r="G203" s="23" t="s">
        <v>15</v>
      </c>
      <c r="H203" s="24" t="s">
        <v>14</v>
      </c>
      <c r="I203" s="35" t="s">
        <v>368</v>
      </c>
      <c r="J203" s="42" t="s">
        <v>665</v>
      </c>
      <c r="K203" s="43">
        <v>45054</v>
      </c>
      <c r="L203" s="39">
        <v>45206</v>
      </c>
      <c r="M203" s="36" t="s">
        <v>958</v>
      </c>
      <c r="N203" s="37">
        <v>3620621</v>
      </c>
      <c r="O203" s="41" t="s">
        <v>35</v>
      </c>
      <c r="P203" s="44" t="s">
        <v>770</v>
      </c>
    </row>
    <row r="204" spans="2:16" ht="12" customHeight="1" x14ac:dyDescent="0.2">
      <c r="B204" s="32" t="s">
        <v>1101</v>
      </c>
      <c r="C204" s="32" t="s">
        <v>510</v>
      </c>
      <c r="D204" s="32">
        <v>1128476874</v>
      </c>
      <c r="E204" s="40" t="s">
        <v>481</v>
      </c>
      <c r="F204" s="22" t="s">
        <v>16</v>
      </c>
      <c r="G204" s="23" t="s">
        <v>15</v>
      </c>
      <c r="H204" s="24" t="s">
        <v>14</v>
      </c>
      <c r="I204" s="35" t="s">
        <v>368</v>
      </c>
      <c r="J204" s="42" t="s">
        <v>666</v>
      </c>
      <c r="K204" s="43">
        <v>45054</v>
      </c>
      <c r="L204" s="39">
        <v>45206</v>
      </c>
      <c r="M204" s="36" t="s">
        <v>957</v>
      </c>
      <c r="N204" s="37">
        <v>3267794</v>
      </c>
      <c r="O204" s="41" t="s">
        <v>35</v>
      </c>
      <c r="P204" s="44" t="s">
        <v>770</v>
      </c>
    </row>
    <row r="205" spans="2:16" ht="12" customHeight="1" x14ac:dyDescent="0.2">
      <c r="B205" s="32" t="s">
        <v>1102</v>
      </c>
      <c r="C205" s="32" t="s">
        <v>532</v>
      </c>
      <c r="D205" s="32">
        <v>34330602</v>
      </c>
      <c r="E205" s="40" t="s">
        <v>481</v>
      </c>
      <c r="F205" s="22" t="s">
        <v>16</v>
      </c>
      <c r="G205" s="23" t="s">
        <v>15</v>
      </c>
      <c r="H205" s="24" t="s">
        <v>14</v>
      </c>
      <c r="I205" s="35" t="s">
        <v>368</v>
      </c>
      <c r="J205" s="42" t="s">
        <v>680</v>
      </c>
      <c r="K205" s="43">
        <v>45054</v>
      </c>
      <c r="L205" s="39">
        <v>45206</v>
      </c>
      <c r="M205" s="36" t="s">
        <v>958</v>
      </c>
      <c r="N205" s="37">
        <v>3620621</v>
      </c>
      <c r="O205" s="41" t="s">
        <v>35</v>
      </c>
      <c r="P205" s="44" t="s">
        <v>770</v>
      </c>
    </row>
    <row r="206" spans="2:16" ht="12" customHeight="1" x14ac:dyDescent="0.2">
      <c r="B206" s="32" t="s">
        <v>1103</v>
      </c>
      <c r="C206" s="32" t="s">
        <v>261</v>
      </c>
      <c r="D206" s="32">
        <v>69008384</v>
      </c>
      <c r="E206" s="40" t="s">
        <v>481</v>
      </c>
      <c r="F206" s="22" t="s">
        <v>16</v>
      </c>
      <c r="G206" s="23" t="s">
        <v>15</v>
      </c>
      <c r="H206" s="24" t="s">
        <v>14</v>
      </c>
      <c r="I206" s="35" t="s">
        <v>368</v>
      </c>
      <c r="J206" s="42" t="s">
        <v>456</v>
      </c>
      <c r="K206" s="43">
        <v>45051</v>
      </c>
      <c r="L206" s="39">
        <v>45203</v>
      </c>
      <c r="M206" s="36" t="s">
        <v>957</v>
      </c>
      <c r="N206" s="37">
        <v>3267794</v>
      </c>
      <c r="O206" s="41" t="s">
        <v>35</v>
      </c>
      <c r="P206" s="44" t="s">
        <v>256</v>
      </c>
    </row>
    <row r="207" spans="2:16" ht="12" customHeight="1" x14ac:dyDescent="0.2">
      <c r="B207" s="32" t="s">
        <v>1104</v>
      </c>
      <c r="C207" s="32" t="s">
        <v>239</v>
      </c>
      <c r="D207" s="32">
        <v>1124853301</v>
      </c>
      <c r="E207" s="40" t="s">
        <v>481</v>
      </c>
      <c r="F207" s="22" t="s">
        <v>16</v>
      </c>
      <c r="G207" s="23" t="s">
        <v>15</v>
      </c>
      <c r="H207" s="24" t="s">
        <v>14</v>
      </c>
      <c r="I207" s="35" t="s">
        <v>368</v>
      </c>
      <c r="J207" s="42" t="s">
        <v>1201</v>
      </c>
      <c r="K207" s="43">
        <v>45055</v>
      </c>
      <c r="L207" s="39">
        <v>45207</v>
      </c>
      <c r="M207" s="36" t="s">
        <v>964</v>
      </c>
      <c r="N207" s="37">
        <v>2933183</v>
      </c>
      <c r="O207" s="41" t="s">
        <v>35</v>
      </c>
      <c r="P207" s="44" t="s">
        <v>474</v>
      </c>
    </row>
    <row r="208" spans="2:16" ht="12" customHeight="1" x14ac:dyDescent="0.2">
      <c r="B208" s="32" t="s">
        <v>1105</v>
      </c>
      <c r="C208" s="32" t="s">
        <v>134</v>
      </c>
      <c r="D208" s="32">
        <v>1061802721</v>
      </c>
      <c r="E208" s="40" t="s">
        <v>2250</v>
      </c>
      <c r="F208" s="22" t="s">
        <v>16</v>
      </c>
      <c r="G208" s="23" t="s">
        <v>15</v>
      </c>
      <c r="H208" s="24" t="s">
        <v>14</v>
      </c>
      <c r="I208" s="35" t="s">
        <v>368</v>
      </c>
      <c r="J208" s="42" t="s">
        <v>747</v>
      </c>
      <c r="K208" s="43">
        <v>45051</v>
      </c>
      <c r="L208" s="39">
        <v>45234</v>
      </c>
      <c r="M208" s="36" t="s">
        <v>865</v>
      </c>
      <c r="N208" s="37">
        <v>2849000</v>
      </c>
      <c r="O208" s="41" t="s">
        <v>41</v>
      </c>
      <c r="P208" s="44" t="s">
        <v>273</v>
      </c>
    </row>
    <row r="209" spans="2:16" ht="12" customHeight="1" x14ac:dyDescent="0.2">
      <c r="B209" s="32" t="s">
        <v>1106</v>
      </c>
      <c r="C209" s="32" t="s">
        <v>77</v>
      </c>
      <c r="D209" s="32">
        <v>1124860708</v>
      </c>
      <c r="E209" s="40" t="s">
        <v>479</v>
      </c>
      <c r="F209" s="22" t="s">
        <v>16</v>
      </c>
      <c r="G209" s="23" t="s">
        <v>15</v>
      </c>
      <c r="H209" s="24" t="s">
        <v>14</v>
      </c>
      <c r="I209" s="35" t="s">
        <v>368</v>
      </c>
      <c r="J209" s="42" t="s">
        <v>1202</v>
      </c>
      <c r="K209" s="43">
        <v>45051</v>
      </c>
      <c r="L209" s="39">
        <v>45234</v>
      </c>
      <c r="M209" s="36" t="s">
        <v>1227</v>
      </c>
      <c r="N209" s="37">
        <v>4145000</v>
      </c>
      <c r="O209" s="41" t="s">
        <v>37</v>
      </c>
      <c r="P209" s="44" t="s">
        <v>254</v>
      </c>
    </row>
    <row r="210" spans="2:16" ht="12" customHeight="1" x14ac:dyDescent="0.2">
      <c r="B210" s="32" t="s">
        <v>1107</v>
      </c>
      <c r="C210" s="32" t="s">
        <v>148</v>
      </c>
      <c r="D210" s="32">
        <v>1061767867</v>
      </c>
      <c r="E210" s="45" t="s">
        <v>2252</v>
      </c>
      <c r="F210" s="22" t="s">
        <v>16</v>
      </c>
      <c r="G210" s="23" t="s">
        <v>15</v>
      </c>
      <c r="H210" s="24" t="s">
        <v>14</v>
      </c>
      <c r="I210" s="35" t="s">
        <v>368</v>
      </c>
      <c r="J210" s="42" t="s">
        <v>1203</v>
      </c>
      <c r="K210" s="43">
        <v>45051</v>
      </c>
      <c r="L210" s="39">
        <v>45234</v>
      </c>
      <c r="M210" s="36" t="s">
        <v>1246</v>
      </c>
      <c r="N210" s="37">
        <v>3849000</v>
      </c>
      <c r="O210" s="41" t="s">
        <v>40</v>
      </c>
      <c r="P210" s="44" t="s">
        <v>98</v>
      </c>
    </row>
    <row r="211" spans="2:16" ht="12" customHeight="1" x14ac:dyDescent="0.2">
      <c r="B211" s="32" t="s">
        <v>1108</v>
      </c>
      <c r="C211" s="32" t="s">
        <v>57</v>
      </c>
      <c r="D211" s="32">
        <v>94417755</v>
      </c>
      <c r="E211" s="40" t="s">
        <v>2250</v>
      </c>
      <c r="F211" s="22" t="s">
        <v>16</v>
      </c>
      <c r="G211" s="23" t="s">
        <v>15</v>
      </c>
      <c r="H211" s="24" t="s">
        <v>14</v>
      </c>
      <c r="I211" s="35" t="s">
        <v>368</v>
      </c>
      <c r="J211" s="42" t="s">
        <v>149</v>
      </c>
      <c r="K211" s="43">
        <v>45051</v>
      </c>
      <c r="L211" s="39">
        <v>45234</v>
      </c>
      <c r="M211" s="36" t="s">
        <v>864</v>
      </c>
      <c r="N211" s="37">
        <v>2201000</v>
      </c>
      <c r="O211" s="41" t="s">
        <v>41</v>
      </c>
      <c r="P211" s="44" t="s">
        <v>273</v>
      </c>
    </row>
    <row r="212" spans="2:16" ht="12" customHeight="1" x14ac:dyDescent="0.2">
      <c r="B212" s="32" t="s">
        <v>1109</v>
      </c>
      <c r="C212" s="32" t="s">
        <v>565</v>
      </c>
      <c r="D212" s="32">
        <v>1125409011</v>
      </c>
      <c r="E212" s="40" t="s">
        <v>2250</v>
      </c>
      <c r="F212" s="22" t="s">
        <v>16</v>
      </c>
      <c r="G212" s="23" t="s">
        <v>15</v>
      </c>
      <c r="H212" s="24" t="s">
        <v>14</v>
      </c>
      <c r="I212" s="35" t="s">
        <v>368</v>
      </c>
      <c r="J212" s="42" t="s">
        <v>703</v>
      </c>
      <c r="K212" s="43">
        <v>45054</v>
      </c>
      <c r="L212" s="39">
        <v>45237</v>
      </c>
      <c r="M212" s="36" t="s">
        <v>1226</v>
      </c>
      <c r="N212" s="37">
        <v>1942000</v>
      </c>
      <c r="O212" s="41" t="s">
        <v>41</v>
      </c>
      <c r="P212" s="44" t="s">
        <v>258</v>
      </c>
    </row>
    <row r="213" spans="2:16" ht="12" customHeight="1" x14ac:dyDescent="0.2">
      <c r="B213" s="32" t="s">
        <v>1110</v>
      </c>
      <c r="C213" s="32" t="s">
        <v>82</v>
      </c>
      <c r="D213" s="32">
        <v>1061795977</v>
      </c>
      <c r="E213" s="40" t="s">
        <v>2250</v>
      </c>
      <c r="F213" s="22" t="s">
        <v>16</v>
      </c>
      <c r="G213" s="23" t="s">
        <v>15</v>
      </c>
      <c r="H213" s="24" t="s">
        <v>14</v>
      </c>
      <c r="I213" s="35" t="s">
        <v>368</v>
      </c>
      <c r="J213" s="42" t="s">
        <v>1204</v>
      </c>
      <c r="K213" s="43">
        <v>45051</v>
      </c>
      <c r="L213" s="39">
        <v>45234</v>
      </c>
      <c r="M213" s="36" t="s">
        <v>864</v>
      </c>
      <c r="N213" s="37">
        <v>2201000</v>
      </c>
      <c r="O213" s="41" t="s">
        <v>41</v>
      </c>
      <c r="P213" s="44" t="s">
        <v>258</v>
      </c>
    </row>
    <row r="214" spans="2:16" ht="12" customHeight="1" x14ac:dyDescent="0.2">
      <c r="B214" s="32" t="s">
        <v>1111</v>
      </c>
      <c r="C214" s="32" t="s">
        <v>220</v>
      </c>
      <c r="D214" s="32">
        <v>59829701</v>
      </c>
      <c r="E214" s="40" t="s">
        <v>481</v>
      </c>
      <c r="F214" s="22" t="s">
        <v>16</v>
      </c>
      <c r="G214" s="23" t="s">
        <v>15</v>
      </c>
      <c r="H214" s="24" t="s">
        <v>14</v>
      </c>
      <c r="I214" s="35" t="s">
        <v>368</v>
      </c>
      <c r="J214" s="42" t="s">
        <v>1205</v>
      </c>
      <c r="K214" s="43">
        <v>45051</v>
      </c>
      <c r="L214" s="39">
        <v>45203</v>
      </c>
      <c r="M214" s="36" t="s">
        <v>964</v>
      </c>
      <c r="N214" s="37">
        <v>2933183</v>
      </c>
      <c r="O214" s="41" t="s">
        <v>35</v>
      </c>
      <c r="P214" s="44" t="s">
        <v>257</v>
      </c>
    </row>
    <row r="215" spans="2:16" ht="12" customHeight="1" x14ac:dyDescent="0.2">
      <c r="B215" s="32" t="s">
        <v>1112</v>
      </c>
      <c r="C215" s="32" t="s">
        <v>512</v>
      </c>
      <c r="D215" s="32">
        <v>1088237969</v>
      </c>
      <c r="E215" s="40" t="s">
        <v>481</v>
      </c>
      <c r="F215" s="22" t="s">
        <v>16</v>
      </c>
      <c r="G215" s="23" t="s">
        <v>15</v>
      </c>
      <c r="H215" s="24" t="s">
        <v>14</v>
      </c>
      <c r="I215" s="35" t="s">
        <v>368</v>
      </c>
      <c r="J215" s="42" t="s">
        <v>667</v>
      </c>
      <c r="K215" s="43">
        <v>45051</v>
      </c>
      <c r="L215" s="39">
        <v>45203</v>
      </c>
      <c r="M215" s="36" t="s">
        <v>957</v>
      </c>
      <c r="N215" s="37">
        <v>3267794</v>
      </c>
      <c r="O215" s="41" t="s">
        <v>35</v>
      </c>
      <c r="P215" s="44" t="s">
        <v>1247</v>
      </c>
    </row>
    <row r="216" spans="2:16" ht="12" customHeight="1" x14ac:dyDescent="0.2">
      <c r="B216" s="32" t="s">
        <v>1113</v>
      </c>
      <c r="C216" s="32" t="s">
        <v>132</v>
      </c>
      <c r="D216" s="32">
        <v>1124862292</v>
      </c>
      <c r="E216" s="40" t="s">
        <v>481</v>
      </c>
      <c r="F216" s="22" t="s">
        <v>16</v>
      </c>
      <c r="G216" s="23" t="s">
        <v>15</v>
      </c>
      <c r="H216" s="24" t="s">
        <v>14</v>
      </c>
      <c r="I216" s="35" t="s">
        <v>368</v>
      </c>
      <c r="J216" s="42" t="s">
        <v>1206</v>
      </c>
      <c r="K216" s="43">
        <v>45058</v>
      </c>
      <c r="L216" s="39">
        <v>45210</v>
      </c>
      <c r="M216" s="36" t="s">
        <v>957</v>
      </c>
      <c r="N216" s="37">
        <v>3267794</v>
      </c>
      <c r="O216" s="41" t="s">
        <v>35</v>
      </c>
      <c r="P216" s="44" t="s">
        <v>46</v>
      </c>
    </row>
    <row r="217" spans="2:16" ht="12" customHeight="1" x14ac:dyDescent="0.2">
      <c r="B217" s="32" t="s">
        <v>1114</v>
      </c>
      <c r="C217" s="32" t="s">
        <v>530</v>
      </c>
      <c r="D217" s="32">
        <v>1124854096</v>
      </c>
      <c r="E217" s="40" t="s">
        <v>481</v>
      </c>
      <c r="F217" s="22" t="s">
        <v>16</v>
      </c>
      <c r="G217" s="23" t="s">
        <v>15</v>
      </c>
      <c r="H217" s="24" t="s">
        <v>14</v>
      </c>
      <c r="I217" s="35" t="s">
        <v>368</v>
      </c>
      <c r="J217" s="42" t="s">
        <v>677</v>
      </c>
      <c r="K217" s="43">
        <v>45051</v>
      </c>
      <c r="L217" s="39">
        <v>45203</v>
      </c>
      <c r="M217" s="36" t="s">
        <v>964</v>
      </c>
      <c r="N217" s="37">
        <v>2933183</v>
      </c>
      <c r="O217" s="41" t="s">
        <v>35</v>
      </c>
      <c r="P217" s="44" t="s">
        <v>770</v>
      </c>
    </row>
    <row r="218" spans="2:16" ht="12" customHeight="1" x14ac:dyDescent="0.2">
      <c r="B218" s="32" t="s">
        <v>1115</v>
      </c>
      <c r="C218" s="32" t="s">
        <v>526</v>
      </c>
      <c r="D218" s="32">
        <v>1124856958</v>
      </c>
      <c r="E218" s="40" t="s">
        <v>481</v>
      </c>
      <c r="F218" s="22" t="s">
        <v>16</v>
      </c>
      <c r="G218" s="23" t="s">
        <v>15</v>
      </c>
      <c r="H218" s="24" t="s">
        <v>14</v>
      </c>
      <c r="I218" s="35" t="s">
        <v>368</v>
      </c>
      <c r="J218" s="42" t="s">
        <v>673</v>
      </c>
      <c r="K218" s="43">
        <v>45055</v>
      </c>
      <c r="L218" s="39">
        <v>45177</v>
      </c>
      <c r="M218" s="36" t="s">
        <v>1248</v>
      </c>
      <c r="N218" s="37">
        <v>1770908</v>
      </c>
      <c r="O218" s="41" t="s">
        <v>35</v>
      </c>
      <c r="P218" s="44" t="s">
        <v>1247</v>
      </c>
    </row>
    <row r="219" spans="2:16" ht="12" customHeight="1" x14ac:dyDescent="0.2">
      <c r="B219" s="32" t="s">
        <v>1116</v>
      </c>
      <c r="C219" s="32" t="s">
        <v>538</v>
      </c>
      <c r="D219" s="32">
        <v>1127077986</v>
      </c>
      <c r="E219" s="40" t="s">
        <v>481</v>
      </c>
      <c r="F219" s="22" t="s">
        <v>16</v>
      </c>
      <c r="G219" s="23" t="s">
        <v>15</v>
      </c>
      <c r="H219" s="24" t="s">
        <v>14</v>
      </c>
      <c r="I219" s="35" t="s">
        <v>368</v>
      </c>
      <c r="J219" s="42" t="s">
        <v>684</v>
      </c>
      <c r="K219" s="43">
        <v>45054</v>
      </c>
      <c r="L219" s="39">
        <v>45206</v>
      </c>
      <c r="M219" s="36" t="s">
        <v>957</v>
      </c>
      <c r="N219" s="37">
        <v>3267794</v>
      </c>
      <c r="O219" s="41" t="s">
        <v>35</v>
      </c>
      <c r="P219" s="44" t="s">
        <v>1247</v>
      </c>
    </row>
    <row r="220" spans="2:16" ht="12" customHeight="1" x14ac:dyDescent="0.2">
      <c r="B220" s="32" t="s">
        <v>1117</v>
      </c>
      <c r="C220" s="32" t="s">
        <v>54</v>
      </c>
      <c r="D220" s="32">
        <v>1124849729</v>
      </c>
      <c r="E220" s="40" t="s">
        <v>2250</v>
      </c>
      <c r="F220" s="22" t="s">
        <v>16</v>
      </c>
      <c r="G220" s="23" t="s">
        <v>15</v>
      </c>
      <c r="H220" s="24" t="s">
        <v>14</v>
      </c>
      <c r="I220" s="35" t="s">
        <v>368</v>
      </c>
      <c r="J220" s="42" t="s">
        <v>1207</v>
      </c>
      <c r="K220" s="43">
        <v>45051</v>
      </c>
      <c r="L220" s="39">
        <v>45234</v>
      </c>
      <c r="M220" s="36" t="s">
        <v>1226</v>
      </c>
      <c r="N220" s="37">
        <v>1942000</v>
      </c>
      <c r="O220" s="41" t="s">
        <v>41</v>
      </c>
      <c r="P220" s="44" t="s">
        <v>311</v>
      </c>
    </row>
    <row r="221" spans="2:16" ht="12" customHeight="1" x14ac:dyDescent="0.2">
      <c r="B221" s="32" t="s">
        <v>1118</v>
      </c>
      <c r="C221" s="32" t="s">
        <v>355</v>
      </c>
      <c r="D221" s="32">
        <v>1004190856</v>
      </c>
      <c r="E221" s="38" t="s">
        <v>475</v>
      </c>
      <c r="F221" s="22" t="s">
        <v>16</v>
      </c>
      <c r="G221" s="23" t="s">
        <v>15</v>
      </c>
      <c r="H221" s="24" t="s">
        <v>14</v>
      </c>
      <c r="I221" s="35" t="s">
        <v>368</v>
      </c>
      <c r="J221" s="42" t="s">
        <v>384</v>
      </c>
      <c r="K221" s="43">
        <v>45051</v>
      </c>
      <c r="L221" s="39">
        <v>45234</v>
      </c>
      <c r="M221" s="36" t="s">
        <v>1226</v>
      </c>
      <c r="N221" s="37">
        <v>1942000</v>
      </c>
      <c r="O221" s="41" t="s">
        <v>42</v>
      </c>
      <c r="P221" s="44" t="s">
        <v>1249</v>
      </c>
    </row>
    <row r="222" spans="2:16" ht="12" customHeight="1" x14ac:dyDescent="0.2">
      <c r="B222" s="32" t="s">
        <v>1119</v>
      </c>
      <c r="C222" s="32" t="s">
        <v>225</v>
      </c>
      <c r="D222" s="32">
        <v>1083890371</v>
      </c>
      <c r="E222" s="40" t="s">
        <v>2247</v>
      </c>
      <c r="F222" s="22" t="s">
        <v>16</v>
      </c>
      <c r="G222" s="23" t="s">
        <v>15</v>
      </c>
      <c r="H222" s="24" t="s">
        <v>14</v>
      </c>
      <c r="I222" s="35" t="s">
        <v>368</v>
      </c>
      <c r="J222" s="42" t="s">
        <v>436</v>
      </c>
      <c r="K222" s="43">
        <v>45051</v>
      </c>
      <c r="L222" s="39">
        <v>45234</v>
      </c>
      <c r="M222" s="36" t="s">
        <v>865</v>
      </c>
      <c r="N222" s="37">
        <v>2849000</v>
      </c>
      <c r="O222" s="41" t="s">
        <v>38</v>
      </c>
      <c r="P222" s="44" t="s">
        <v>17</v>
      </c>
    </row>
    <row r="223" spans="2:16" ht="12" customHeight="1" x14ac:dyDescent="0.2">
      <c r="B223" s="32" t="s">
        <v>1120</v>
      </c>
      <c r="C223" s="32" t="s">
        <v>21</v>
      </c>
      <c r="D223" s="32">
        <v>69005685</v>
      </c>
      <c r="E223" s="40" t="s">
        <v>479</v>
      </c>
      <c r="F223" s="22" t="s">
        <v>16</v>
      </c>
      <c r="G223" s="23" t="s">
        <v>15</v>
      </c>
      <c r="H223" s="24" t="s">
        <v>14</v>
      </c>
      <c r="I223" s="35" t="s">
        <v>368</v>
      </c>
      <c r="J223" s="42" t="s">
        <v>1208</v>
      </c>
      <c r="K223" s="43">
        <v>45054</v>
      </c>
      <c r="L223" s="39">
        <v>45237</v>
      </c>
      <c r="M223" s="36" t="s">
        <v>1226</v>
      </c>
      <c r="N223" s="37">
        <v>1942000</v>
      </c>
      <c r="O223" s="41" t="s">
        <v>37</v>
      </c>
      <c r="P223" s="44" t="s">
        <v>254</v>
      </c>
    </row>
    <row r="224" spans="2:16" ht="12" customHeight="1" x14ac:dyDescent="0.2">
      <c r="B224" s="32" t="s">
        <v>1121</v>
      </c>
      <c r="C224" s="32" t="s">
        <v>130</v>
      </c>
      <c r="D224" s="32">
        <v>1124859633</v>
      </c>
      <c r="E224" s="40" t="s">
        <v>479</v>
      </c>
      <c r="F224" s="22" t="s">
        <v>16</v>
      </c>
      <c r="G224" s="23" t="s">
        <v>15</v>
      </c>
      <c r="H224" s="24" t="s">
        <v>14</v>
      </c>
      <c r="I224" s="35" t="s">
        <v>368</v>
      </c>
      <c r="J224" s="42" t="s">
        <v>1209</v>
      </c>
      <c r="K224" s="43">
        <v>45051</v>
      </c>
      <c r="L224" s="39">
        <v>45234</v>
      </c>
      <c r="M224" s="36" t="s">
        <v>865</v>
      </c>
      <c r="N224" s="37">
        <v>2849000</v>
      </c>
      <c r="O224" s="41" t="s">
        <v>37</v>
      </c>
      <c r="P224" s="44" t="s">
        <v>254</v>
      </c>
    </row>
    <row r="225" spans="2:16" ht="12" customHeight="1" x14ac:dyDescent="0.2">
      <c r="B225" s="32" t="s">
        <v>1122</v>
      </c>
      <c r="C225" s="32" t="s">
        <v>67</v>
      </c>
      <c r="D225" s="32">
        <v>1124848187</v>
      </c>
      <c r="E225" s="40" t="s">
        <v>479</v>
      </c>
      <c r="F225" s="22" t="s">
        <v>16</v>
      </c>
      <c r="G225" s="23" t="s">
        <v>15</v>
      </c>
      <c r="H225" s="24" t="s">
        <v>14</v>
      </c>
      <c r="I225" s="35" t="s">
        <v>368</v>
      </c>
      <c r="J225" s="42" t="s">
        <v>307</v>
      </c>
      <c r="K225" s="43">
        <v>45051</v>
      </c>
      <c r="L225" s="39">
        <v>45234</v>
      </c>
      <c r="M225" s="36" t="s">
        <v>865</v>
      </c>
      <c r="N225" s="37">
        <v>2849000</v>
      </c>
      <c r="O225" s="41" t="s">
        <v>37</v>
      </c>
      <c r="P225" s="44" t="s">
        <v>254</v>
      </c>
    </row>
    <row r="226" spans="2:16" ht="12" customHeight="1" x14ac:dyDescent="0.2">
      <c r="B226" s="32" t="s">
        <v>1123</v>
      </c>
      <c r="C226" s="32" t="s">
        <v>71</v>
      </c>
      <c r="D226" s="32">
        <v>18128306</v>
      </c>
      <c r="E226" s="40" t="s">
        <v>2247</v>
      </c>
      <c r="F226" s="22" t="s">
        <v>16</v>
      </c>
      <c r="G226" s="23" t="s">
        <v>15</v>
      </c>
      <c r="H226" s="24" t="s">
        <v>14</v>
      </c>
      <c r="I226" s="35" t="s">
        <v>368</v>
      </c>
      <c r="J226" s="42" t="s">
        <v>1210</v>
      </c>
      <c r="K226" s="43">
        <v>45051</v>
      </c>
      <c r="L226" s="39">
        <v>45234</v>
      </c>
      <c r="M226" s="36" t="s">
        <v>1227</v>
      </c>
      <c r="N226" s="37">
        <v>4145000</v>
      </c>
      <c r="O226" s="41" t="s">
        <v>38</v>
      </c>
      <c r="P226" s="44" t="s">
        <v>17</v>
      </c>
    </row>
    <row r="227" spans="2:16" ht="12" customHeight="1" x14ac:dyDescent="0.2">
      <c r="B227" s="32" t="s">
        <v>1124</v>
      </c>
      <c r="C227" s="32" t="s">
        <v>502</v>
      </c>
      <c r="D227" s="32">
        <v>18125915</v>
      </c>
      <c r="E227" s="40" t="s">
        <v>481</v>
      </c>
      <c r="F227" s="22" t="s">
        <v>16</v>
      </c>
      <c r="G227" s="23" t="s">
        <v>15</v>
      </c>
      <c r="H227" s="24" t="s">
        <v>14</v>
      </c>
      <c r="I227" s="35" t="s">
        <v>368</v>
      </c>
      <c r="J227" s="42" t="s">
        <v>662</v>
      </c>
      <c r="K227" s="43">
        <v>45051</v>
      </c>
      <c r="L227" s="39">
        <v>45203</v>
      </c>
      <c r="M227" s="36" t="s">
        <v>957</v>
      </c>
      <c r="N227" s="37">
        <v>3267794</v>
      </c>
      <c r="O227" s="41" t="s">
        <v>35</v>
      </c>
      <c r="P227" s="44" t="s">
        <v>257</v>
      </c>
    </row>
    <row r="228" spans="2:16" ht="12" customHeight="1" x14ac:dyDescent="0.2">
      <c r="B228" s="32" t="s">
        <v>1125</v>
      </c>
      <c r="C228" s="32" t="s">
        <v>534</v>
      </c>
      <c r="D228" s="32">
        <v>27362442</v>
      </c>
      <c r="E228" s="40" t="s">
        <v>481</v>
      </c>
      <c r="F228" s="22" t="s">
        <v>16</v>
      </c>
      <c r="G228" s="23" t="s">
        <v>15</v>
      </c>
      <c r="H228" s="24" t="s">
        <v>14</v>
      </c>
      <c r="I228" s="35" t="s">
        <v>368</v>
      </c>
      <c r="J228" s="42" t="s">
        <v>681</v>
      </c>
      <c r="K228" s="43">
        <v>45054</v>
      </c>
      <c r="L228" s="39">
        <v>45176</v>
      </c>
      <c r="M228" s="36" t="s">
        <v>868</v>
      </c>
      <c r="N228" s="37">
        <v>3620621</v>
      </c>
      <c r="O228" s="41" t="s">
        <v>35</v>
      </c>
      <c r="P228" s="44" t="s">
        <v>1247</v>
      </c>
    </row>
    <row r="229" spans="2:16" ht="12" customHeight="1" x14ac:dyDescent="0.2">
      <c r="B229" s="32" t="s">
        <v>1126</v>
      </c>
      <c r="C229" s="32" t="s">
        <v>323</v>
      </c>
      <c r="D229" s="32">
        <v>1124858045</v>
      </c>
      <c r="E229" s="40" t="s">
        <v>479</v>
      </c>
      <c r="F229" s="22" t="s">
        <v>16</v>
      </c>
      <c r="G229" s="23" t="s">
        <v>15</v>
      </c>
      <c r="H229" s="24" t="s">
        <v>14</v>
      </c>
      <c r="I229" s="35" t="s">
        <v>368</v>
      </c>
      <c r="J229" s="42" t="s">
        <v>1211</v>
      </c>
      <c r="K229" s="43">
        <v>45054</v>
      </c>
      <c r="L229" s="39">
        <v>45237</v>
      </c>
      <c r="M229" s="36" t="s">
        <v>865</v>
      </c>
      <c r="N229" s="37">
        <v>2849000</v>
      </c>
      <c r="O229" s="41" t="s">
        <v>37</v>
      </c>
      <c r="P229" s="44" t="s">
        <v>471</v>
      </c>
    </row>
    <row r="230" spans="2:16" ht="12" customHeight="1" x14ac:dyDescent="0.2">
      <c r="B230" s="32" t="s">
        <v>1127</v>
      </c>
      <c r="C230" s="32" t="s">
        <v>1128</v>
      </c>
      <c r="D230" s="32">
        <v>59310421</v>
      </c>
      <c r="E230" s="40" t="s">
        <v>479</v>
      </c>
      <c r="F230" s="22" t="s">
        <v>16</v>
      </c>
      <c r="G230" s="23" t="s">
        <v>15</v>
      </c>
      <c r="H230" s="24" t="s">
        <v>14</v>
      </c>
      <c r="I230" s="35" t="s">
        <v>368</v>
      </c>
      <c r="J230" s="42" t="s">
        <v>1212</v>
      </c>
      <c r="K230" s="43">
        <v>45051</v>
      </c>
      <c r="L230" s="39">
        <v>45234</v>
      </c>
      <c r="M230" s="36" t="s">
        <v>1226</v>
      </c>
      <c r="N230" s="37">
        <v>1942000</v>
      </c>
      <c r="O230" s="41" t="s">
        <v>37</v>
      </c>
      <c r="P230" s="44" t="s">
        <v>254</v>
      </c>
    </row>
    <row r="231" spans="2:16" ht="12" customHeight="1" x14ac:dyDescent="0.2">
      <c r="B231" s="32" t="s">
        <v>1129</v>
      </c>
      <c r="C231" s="32" t="s">
        <v>93</v>
      </c>
      <c r="D231" s="32">
        <v>1006946360</v>
      </c>
      <c r="E231" s="40" t="s">
        <v>2250</v>
      </c>
      <c r="F231" s="22" t="s">
        <v>16</v>
      </c>
      <c r="G231" s="23" t="s">
        <v>15</v>
      </c>
      <c r="H231" s="24" t="s">
        <v>14</v>
      </c>
      <c r="I231" s="35" t="s">
        <v>368</v>
      </c>
      <c r="J231" s="42" t="s">
        <v>416</v>
      </c>
      <c r="K231" s="43">
        <v>45055</v>
      </c>
      <c r="L231" s="39">
        <v>45238</v>
      </c>
      <c r="M231" s="36" t="s">
        <v>865</v>
      </c>
      <c r="N231" s="37">
        <v>2849000</v>
      </c>
      <c r="O231" s="41" t="s">
        <v>41</v>
      </c>
      <c r="P231" s="44" t="s">
        <v>255</v>
      </c>
    </row>
    <row r="232" spans="2:16" ht="12" customHeight="1" x14ac:dyDescent="0.2">
      <c r="B232" s="32" t="s">
        <v>1130</v>
      </c>
      <c r="C232" s="32" t="s">
        <v>184</v>
      </c>
      <c r="D232" s="32">
        <v>1124855721</v>
      </c>
      <c r="E232" s="38" t="s">
        <v>475</v>
      </c>
      <c r="F232" s="22" t="s">
        <v>16</v>
      </c>
      <c r="G232" s="23" t="s">
        <v>15</v>
      </c>
      <c r="H232" s="24" t="s">
        <v>14</v>
      </c>
      <c r="I232" s="35" t="s">
        <v>368</v>
      </c>
      <c r="J232" s="42" t="s">
        <v>1190</v>
      </c>
      <c r="K232" s="43">
        <v>45055</v>
      </c>
      <c r="L232" s="39">
        <v>45238</v>
      </c>
      <c r="M232" s="36" t="s">
        <v>865</v>
      </c>
      <c r="N232" s="37">
        <v>2849000</v>
      </c>
      <c r="O232" s="41" t="s">
        <v>42</v>
      </c>
      <c r="P232" s="44" t="s">
        <v>870</v>
      </c>
    </row>
    <row r="233" spans="2:16" ht="12" customHeight="1" x14ac:dyDescent="0.2">
      <c r="B233" s="32" t="s">
        <v>1131</v>
      </c>
      <c r="C233" s="32" t="s">
        <v>314</v>
      </c>
      <c r="D233" s="32">
        <v>1085288090</v>
      </c>
      <c r="E233" s="40" t="s">
        <v>478</v>
      </c>
      <c r="F233" s="22" t="s">
        <v>16</v>
      </c>
      <c r="G233" s="23" t="s">
        <v>15</v>
      </c>
      <c r="H233" s="24" t="s">
        <v>14</v>
      </c>
      <c r="I233" s="35" t="s">
        <v>368</v>
      </c>
      <c r="J233" s="42" t="s">
        <v>335</v>
      </c>
      <c r="K233" s="43">
        <v>45051</v>
      </c>
      <c r="L233" s="39">
        <v>45234</v>
      </c>
      <c r="M233" s="36">
        <v>24870000</v>
      </c>
      <c r="N233" s="37" t="s">
        <v>469</v>
      </c>
      <c r="O233" s="41" t="s">
        <v>36</v>
      </c>
      <c r="P233" s="44" t="s">
        <v>124</v>
      </c>
    </row>
    <row r="234" spans="2:16" ht="12" customHeight="1" x14ac:dyDescent="0.2">
      <c r="B234" s="32" t="s">
        <v>1132</v>
      </c>
      <c r="C234" s="32" t="s">
        <v>495</v>
      </c>
      <c r="D234" s="32">
        <v>1124853438</v>
      </c>
      <c r="E234" s="40" t="s">
        <v>478</v>
      </c>
      <c r="F234" s="22" t="s">
        <v>16</v>
      </c>
      <c r="G234" s="23" t="s">
        <v>15</v>
      </c>
      <c r="H234" s="24" t="s">
        <v>14</v>
      </c>
      <c r="I234" s="35" t="s">
        <v>368</v>
      </c>
      <c r="J234" s="42" t="s">
        <v>1213</v>
      </c>
      <c r="K234" s="43">
        <v>45051</v>
      </c>
      <c r="L234" s="39">
        <v>45234</v>
      </c>
      <c r="M234" s="36">
        <v>17094000</v>
      </c>
      <c r="N234" s="37" t="s">
        <v>468</v>
      </c>
      <c r="O234" s="41" t="s">
        <v>36</v>
      </c>
      <c r="P234" s="44" t="s">
        <v>124</v>
      </c>
    </row>
    <row r="235" spans="2:16" ht="12" customHeight="1" x14ac:dyDescent="0.2">
      <c r="B235" s="32" t="s">
        <v>1133</v>
      </c>
      <c r="C235" s="32" t="s">
        <v>345</v>
      </c>
      <c r="D235" s="32">
        <v>1124855719</v>
      </c>
      <c r="E235" s="40" t="s">
        <v>478</v>
      </c>
      <c r="F235" s="22" t="s">
        <v>16</v>
      </c>
      <c r="G235" s="23" t="s">
        <v>15</v>
      </c>
      <c r="H235" s="24" t="s">
        <v>14</v>
      </c>
      <c r="I235" s="35" t="s">
        <v>368</v>
      </c>
      <c r="J235" s="42" t="s">
        <v>379</v>
      </c>
      <c r="K235" s="43">
        <v>45051</v>
      </c>
      <c r="L235" s="39">
        <v>45234</v>
      </c>
      <c r="M235" s="36">
        <v>11396000</v>
      </c>
      <c r="N235" s="37" t="s">
        <v>468</v>
      </c>
      <c r="O235" s="41" t="s">
        <v>36</v>
      </c>
      <c r="P235" s="44" t="s">
        <v>124</v>
      </c>
    </row>
    <row r="236" spans="2:16" ht="12" customHeight="1" x14ac:dyDescent="0.2">
      <c r="B236" s="32" t="s">
        <v>1134</v>
      </c>
      <c r="C236" s="32" t="s">
        <v>285</v>
      </c>
      <c r="D236" s="32">
        <v>1124866831</v>
      </c>
      <c r="E236" s="38" t="s">
        <v>475</v>
      </c>
      <c r="F236" s="22" t="s">
        <v>16</v>
      </c>
      <c r="G236" s="23" t="s">
        <v>15</v>
      </c>
      <c r="H236" s="24" t="s">
        <v>14</v>
      </c>
      <c r="I236" s="35" t="s">
        <v>368</v>
      </c>
      <c r="J236" s="42" t="s">
        <v>1214</v>
      </c>
      <c r="K236" s="43">
        <v>45054</v>
      </c>
      <c r="L236" s="39">
        <v>45237</v>
      </c>
      <c r="M236" s="36" t="s">
        <v>1229</v>
      </c>
      <c r="N236" s="37">
        <v>1554000</v>
      </c>
      <c r="O236" s="41" t="s">
        <v>42</v>
      </c>
      <c r="P236" s="44" t="s">
        <v>206</v>
      </c>
    </row>
    <row r="237" spans="2:16" ht="12" customHeight="1" x14ac:dyDescent="0.2">
      <c r="B237" s="32" t="s">
        <v>1135</v>
      </c>
      <c r="C237" s="32" t="s">
        <v>89</v>
      </c>
      <c r="D237" s="32">
        <v>69022150</v>
      </c>
      <c r="E237" s="38" t="s">
        <v>475</v>
      </c>
      <c r="F237" s="22" t="s">
        <v>16</v>
      </c>
      <c r="G237" s="23" t="s">
        <v>15</v>
      </c>
      <c r="H237" s="24" t="s">
        <v>14</v>
      </c>
      <c r="I237" s="35" t="s">
        <v>368</v>
      </c>
      <c r="J237" s="42" t="s">
        <v>157</v>
      </c>
      <c r="K237" s="43">
        <v>45051</v>
      </c>
      <c r="L237" s="39">
        <v>45234</v>
      </c>
      <c r="M237" s="36" t="s">
        <v>1227</v>
      </c>
      <c r="N237" s="37">
        <v>4145000</v>
      </c>
      <c r="O237" s="41" t="s">
        <v>42</v>
      </c>
      <c r="P237" s="44" t="s">
        <v>870</v>
      </c>
    </row>
    <row r="238" spans="2:16" ht="12" customHeight="1" x14ac:dyDescent="0.2">
      <c r="B238" s="32" t="s">
        <v>1136</v>
      </c>
      <c r="C238" s="32" t="s">
        <v>579</v>
      </c>
      <c r="D238" s="32">
        <v>1124853423</v>
      </c>
      <c r="E238" s="40" t="s">
        <v>2247</v>
      </c>
      <c r="F238" s="22" t="s">
        <v>16</v>
      </c>
      <c r="G238" s="23" t="s">
        <v>15</v>
      </c>
      <c r="H238" s="24" t="s">
        <v>14</v>
      </c>
      <c r="I238" s="35" t="s">
        <v>368</v>
      </c>
      <c r="J238" s="42" t="s">
        <v>430</v>
      </c>
      <c r="K238" s="43">
        <v>45051</v>
      </c>
      <c r="L238" s="39">
        <v>45234</v>
      </c>
      <c r="M238" s="36" t="s">
        <v>864</v>
      </c>
      <c r="N238" s="37">
        <v>2201000</v>
      </c>
      <c r="O238" s="41" t="s">
        <v>38</v>
      </c>
      <c r="P238" s="44" t="s">
        <v>17</v>
      </c>
    </row>
    <row r="239" spans="2:16" ht="12" customHeight="1" x14ac:dyDescent="0.2">
      <c r="B239" s="32" t="s">
        <v>1137</v>
      </c>
      <c r="C239" s="32" t="s">
        <v>542</v>
      </c>
      <c r="D239" s="32">
        <v>1124864852</v>
      </c>
      <c r="E239" s="40" t="s">
        <v>2250</v>
      </c>
      <c r="F239" s="22" t="s">
        <v>16</v>
      </c>
      <c r="G239" s="23" t="s">
        <v>15</v>
      </c>
      <c r="H239" s="24" t="s">
        <v>14</v>
      </c>
      <c r="I239" s="35" t="s">
        <v>368</v>
      </c>
      <c r="J239" s="42" t="s">
        <v>1215</v>
      </c>
      <c r="K239" s="43">
        <v>45054</v>
      </c>
      <c r="L239" s="39">
        <v>45237</v>
      </c>
      <c r="M239" s="36" t="s">
        <v>864</v>
      </c>
      <c r="N239" s="37">
        <v>2201000</v>
      </c>
      <c r="O239" s="41" t="s">
        <v>41</v>
      </c>
      <c r="P239" s="44" t="s">
        <v>18</v>
      </c>
    </row>
    <row r="240" spans="2:16" ht="12" customHeight="1" x14ac:dyDescent="0.2">
      <c r="B240" s="32" t="s">
        <v>1138</v>
      </c>
      <c r="C240" s="32" t="s">
        <v>107</v>
      </c>
      <c r="D240" s="32">
        <v>1123208277</v>
      </c>
      <c r="E240" s="40" t="s">
        <v>479</v>
      </c>
      <c r="F240" s="22" t="s">
        <v>16</v>
      </c>
      <c r="G240" s="23" t="s">
        <v>15</v>
      </c>
      <c r="H240" s="24" t="s">
        <v>14</v>
      </c>
      <c r="I240" s="35" t="s">
        <v>368</v>
      </c>
      <c r="J240" s="42" t="s">
        <v>1216</v>
      </c>
      <c r="K240" s="43">
        <v>45051</v>
      </c>
      <c r="L240" s="39">
        <v>45234</v>
      </c>
      <c r="M240" s="36" t="s">
        <v>865</v>
      </c>
      <c r="N240" s="37">
        <v>2849000</v>
      </c>
      <c r="O240" s="41" t="s">
        <v>37</v>
      </c>
      <c r="P240" s="44" t="s">
        <v>254</v>
      </c>
    </row>
    <row r="241" spans="2:16" ht="12" customHeight="1" x14ac:dyDescent="0.2">
      <c r="B241" s="32" t="s">
        <v>1139</v>
      </c>
      <c r="C241" s="32" t="s">
        <v>575</v>
      </c>
      <c r="D241" s="32">
        <v>1124861287</v>
      </c>
      <c r="E241" s="38" t="s">
        <v>475</v>
      </c>
      <c r="F241" s="22" t="s">
        <v>16</v>
      </c>
      <c r="G241" s="23" t="s">
        <v>15</v>
      </c>
      <c r="H241" s="24" t="s">
        <v>14</v>
      </c>
      <c r="I241" s="35" t="s">
        <v>368</v>
      </c>
      <c r="J241" s="42" t="s">
        <v>708</v>
      </c>
      <c r="K241" s="43">
        <v>45054</v>
      </c>
      <c r="L241" s="39">
        <v>45237</v>
      </c>
      <c r="M241" s="36" t="s">
        <v>1226</v>
      </c>
      <c r="N241" s="37">
        <v>1942000</v>
      </c>
      <c r="O241" s="41" t="s">
        <v>42</v>
      </c>
      <c r="P241" s="44" t="s">
        <v>1249</v>
      </c>
    </row>
    <row r="242" spans="2:16" ht="12" customHeight="1" x14ac:dyDescent="0.2">
      <c r="B242" s="32" t="s">
        <v>1140</v>
      </c>
      <c r="C242" s="32" t="s">
        <v>188</v>
      </c>
      <c r="D242" s="32">
        <v>1124852372</v>
      </c>
      <c r="E242" s="40" t="s">
        <v>2250</v>
      </c>
      <c r="F242" s="22" t="s">
        <v>16</v>
      </c>
      <c r="G242" s="23" t="s">
        <v>15</v>
      </c>
      <c r="H242" s="24" t="s">
        <v>14</v>
      </c>
      <c r="I242" s="35" t="s">
        <v>368</v>
      </c>
      <c r="J242" s="42" t="s">
        <v>1217</v>
      </c>
      <c r="K242" s="43">
        <v>45054</v>
      </c>
      <c r="L242" s="39">
        <v>45237</v>
      </c>
      <c r="M242" s="36" t="s">
        <v>865</v>
      </c>
      <c r="N242" s="37">
        <v>2849000</v>
      </c>
      <c r="O242" s="41" t="s">
        <v>41</v>
      </c>
      <c r="P242" s="44" t="s">
        <v>273</v>
      </c>
    </row>
    <row r="243" spans="2:16" ht="12" customHeight="1" x14ac:dyDescent="0.2">
      <c r="B243" s="32" t="s">
        <v>1141</v>
      </c>
      <c r="C243" s="32" t="s">
        <v>185</v>
      </c>
      <c r="D243" s="32">
        <v>1122785946</v>
      </c>
      <c r="E243" s="40" t="s">
        <v>2247</v>
      </c>
      <c r="F243" s="22" t="s">
        <v>16</v>
      </c>
      <c r="G243" s="23" t="s">
        <v>15</v>
      </c>
      <c r="H243" s="24" t="s">
        <v>14</v>
      </c>
      <c r="I243" s="35" t="s">
        <v>368</v>
      </c>
      <c r="J243" s="42" t="s">
        <v>1218</v>
      </c>
      <c r="K243" s="43">
        <v>45054</v>
      </c>
      <c r="L243" s="39">
        <v>45237</v>
      </c>
      <c r="M243" s="36" t="s">
        <v>864</v>
      </c>
      <c r="N243" s="37">
        <v>2201000</v>
      </c>
      <c r="O243" s="41" t="s">
        <v>38</v>
      </c>
      <c r="P243" s="44" t="s">
        <v>17</v>
      </c>
    </row>
    <row r="244" spans="2:16" ht="12" customHeight="1" x14ac:dyDescent="0.2">
      <c r="B244" s="32" t="s">
        <v>1142</v>
      </c>
      <c r="C244" s="32" t="s">
        <v>214</v>
      </c>
      <c r="D244" s="32">
        <v>1125181917</v>
      </c>
      <c r="E244" s="38" t="s">
        <v>475</v>
      </c>
      <c r="F244" s="22" t="s">
        <v>16</v>
      </c>
      <c r="G244" s="23" t="s">
        <v>15</v>
      </c>
      <c r="H244" s="24" t="s">
        <v>14</v>
      </c>
      <c r="I244" s="35" t="s">
        <v>368</v>
      </c>
      <c r="J244" s="42" t="s">
        <v>1219</v>
      </c>
      <c r="K244" s="43">
        <v>45051</v>
      </c>
      <c r="L244" s="39">
        <v>45234</v>
      </c>
      <c r="M244" s="36" t="s">
        <v>1250</v>
      </c>
      <c r="N244" s="37">
        <v>2500000</v>
      </c>
      <c r="O244" s="41" t="s">
        <v>42</v>
      </c>
      <c r="P244" s="44" t="s">
        <v>870</v>
      </c>
    </row>
    <row r="245" spans="2:16" ht="12" customHeight="1" x14ac:dyDescent="0.2">
      <c r="B245" s="32" t="s">
        <v>1143</v>
      </c>
      <c r="C245" s="32" t="s">
        <v>143</v>
      </c>
      <c r="D245" s="32">
        <v>1124861157</v>
      </c>
      <c r="E245" s="40" t="s">
        <v>2247</v>
      </c>
      <c r="F245" s="22" t="s">
        <v>16</v>
      </c>
      <c r="G245" s="23" t="s">
        <v>15</v>
      </c>
      <c r="H245" s="24" t="s">
        <v>14</v>
      </c>
      <c r="I245" s="35" t="s">
        <v>368</v>
      </c>
      <c r="J245" s="42" t="s">
        <v>411</v>
      </c>
      <c r="K245" s="43">
        <v>45054</v>
      </c>
      <c r="L245" s="39">
        <v>45237</v>
      </c>
      <c r="M245" s="36" t="s">
        <v>865</v>
      </c>
      <c r="N245" s="37">
        <v>2849000</v>
      </c>
      <c r="O245" s="41" t="s">
        <v>38</v>
      </c>
      <c r="P245" s="44" t="s">
        <v>17</v>
      </c>
    </row>
    <row r="246" spans="2:16" ht="12" customHeight="1" x14ac:dyDescent="0.2">
      <c r="B246" s="32" t="s">
        <v>1144</v>
      </c>
      <c r="C246" s="32" t="s">
        <v>167</v>
      </c>
      <c r="D246" s="32">
        <v>1114390932</v>
      </c>
      <c r="E246" s="40" t="s">
        <v>2247</v>
      </c>
      <c r="F246" s="22" t="s">
        <v>16</v>
      </c>
      <c r="G246" s="23" t="s">
        <v>15</v>
      </c>
      <c r="H246" s="24" t="s">
        <v>14</v>
      </c>
      <c r="I246" s="35" t="s">
        <v>368</v>
      </c>
      <c r="J246" s="42" t="s">
        <v>423</v>
      </c>
      <c r="K246" s="43">
        <v>45051</v>
      </c>
      <c r="L246" s="39">
        <v>45234</v>
      </c>
      <c r="M246" s="36" t="s">
        <v>1229</v>
      </c>
      <c r="N246" s="37">
        <v>1554000</v>
      </c>
      <c r="O246" s="41" t="s">
        <v>38</v>
      </c>
      <c r="P246" s="44" t="s">
        <v>472</v>
      </c>
    </row>
    <row r="247" spans="2:16" ht="12" customHeight="1" x14ac:dyDescent="0.2">
      <c r="B247" s="32" t="s">
        <v>1145</v>
      </c>
      <c r="C247" s="32" t="s">
        <v>280</v>
      </c>
      <c r="D247" s="32">
        <v>1122786868</v>
      </c>
      <c r="E247" s="40" t="s">
        <v>479</v>
      </c>
      <c r="F247" s="22" t="s">
        <v>16</v>
      </c>
      <c r="G247" s="23" t="s">
        <v>15</v>
      </c>
      <c r="H247" s="24" t="s">
        <v>14</v>
      </c>
      <c r="I247" s="35" t="s">
        <v>368</v>
      </c>
      <c r="J247" s="42" t="s">
        <v>284</v>
      </c>
      <c r="K247" s="43">
        <v>45054</v>
      </c>
      <c r="L247" s="39">
        <v>45237</v>
      </c>
      <c r="M247" s="36" t="s">
        <v>1226</v>
      </c>
      <c r="N247" s="37">
        <v>1942000</v>
      </c>
      <c r="O247" s="41" t="s">
        <v>37</v>
      </c>
      <c r="P247" s="44" t="s">
        <v>254</v>
      </c>
    </row>
    <row r="248" spans="2:16" ht="12" customHeight="1" x14ac:dyDescent="0.2">
      <c r="B248" s="32" t="s">
        <v>1146</v>
      </c>
      <c r="C248" s="32" t="s">
        <v>60</v>
      </c>
      <c r="D248" s="32">
        <v>1123209643</v>
      </c>
      <c r="E248" s="38" t="s">
        <v>475</v>
      </c>
      <c r="F248" s="22" t="s">
        <v>16</v>
      </c>
      <c r="G248" s="23" t="s">
        <v>15</v>
      </c>
      <c r="H248" s="24" t="s">
        <v>14</v>
      </c>
      <c r="I248" s="35" t="s">
        <v>368</v>
      </c>
      <c r="J248" s="42" t="s">
        <v>1220</v>
      </c>
      <c r="K248" s="43">
        <v>45051</v>
      </c>
      <c r="L248" s="39">
        <v>45234</v>
      </c>
      <c r="M248" s="36" t="s">
        <v>1226</v>
      </c>
      <c r="N248" s="37">
        <v>1942000</v>
      </c>
      <c r="O248" s="41" t="s">
        <v>42</v>
      </c>
      <c r="P248" s="44" t="s">
        <v>870</v>
      </c>
    </row>
    <row r="249" spans="2:16" ht="12" customHeight="1" x14ac:dyDescent="0.2">
      <c r="B249" s="32" t="s">
        <v>1147</v>
      </c>
      <c r="C249" s="32" t="s">
        <v>97</v>
      </c>
      <c r="D249" s="32">
        <v>18126790</v>
      </c>
      <c r="E249" s="40" t="s">
        <v>479</v>
      </c>
      <c r="F249" s="22" t="s">
        <v>16</v>
      </c>
      <c r="G249" s="23" t="s">
        <v>15</v>
      </c>
      <c r="H249" s="24" t="s">
        <v>14</v>
      </c>
      <c r="I249" s="35" t="s">
        <v>368</v>
      </c>
      <c r="J249" s="42" t="s">
        <v>1221</v>
      </c>
      <c r="K249" s="43">
        <v>45054</v>
      </c>
      <c r="L249" s="39">
        <v>45237</v>
      </c>
      <c r="M249" s="36" t="s">
        <v>865</v>
      </c>
      <c r="N249" s="37">
        <v>2849000</v>
      </c>
      <c r="O249" s="41" t="s">
        <v>37</v>
      </c>
      <c r="P249" s="44" t="s">
        <v>254</v>
      </c>
    </row>
    <row r="250" spans="2:16" ht="12" customHeight="1" x14ac:dyDescent="0.2">
      <c r="B250" s="32" t="s">
        <v>1148</v>
      </c>
      <c r="C250" s="32" t="s">
        <v>536</v>
      </c>
      <c r="D250" s="32">
        <v>1144055139</v>
      </c>
      <c r="E250" s="40" t="s">
        <v>481</v>
      </c>
      <c r="F250" s="22" t="s">
        <v>16</v>
      </c>
      <c r="G250" s="23" t="s">
        <v>15</v>
      </c>
      <c r="H250" s="24" t="s">
        <v>14</v>
      </c>
      <c r="I250" s="35" t="s">
        <v>368</v>
      </c>
      <c r="J250" s="42" t="s">
        <v>682</v>
      </c>
      <c r="K250" s="43">
        <v>45055</v>
      </c>
      <c r="L250" s="39">
        <v>45177</v>
      </c>
      <c r="M250" s="36" t="s">
        <v>1251</v>
      </c>
      <c r="N250" s="37">
        <v>2933183</v>
      </c>
      <c r="O250" s="41" t="s">
        <v>35</v>
      </c>
      <c r="P250" s="44" t="s">
        <v>1247</v>
      </c>
    </row>
    <row r="251" spans="2:16" ht="12" customHeight="1" x14ac:dyDescent="0.2">
      <c r="B251" s="32" t="s">
        <v>1149</v>
      </c>
      <c r="C251" s="32" t="s">
        <v>529</v>
      </c>
      <c r="D251" s="32">
        <v>37083888</v>
      </c>
      <c r="E251" s="40" t="s">
        <v>481</v>
      </c>
      <c r="F251" s="22" t="s">
        <v>16</v>
      </c>
      <c r="G251" s="23" t="s">
        <v>15</v>
      </c>
      <c r="H251" s="24" t="s">
        <v>14</v>
      </c>
      <c r="I251" s="35" t="s">
        <v>368</v>
      </c>
      <c r="J251" s="42" t="s">
        <v>676</v>
      </c>
      <c r="K251" s="43">
        <v>45054</v>
      </c>
      <c r="L251" s="39">
        <v>45206</v>
      </c>
      <c r="M251" s="36" t="s">
        <v>957</v>
      </c>
      <c r="N251" s="37">
        <v>3267794</v>
      </c>
      <c r="O251" s="41" t="s">
        <v>35</v>
      </c>
      <c r="P251" s="44" t="s">
        <v>770</v>
      </c>
    </row>
    <row r="252" spans="2:16" ht="12" customHeight="1" x14ac:dyDescent="0.2">
      <c r="B252" s="32" t="s">
        <v>1150</v>
      </c>
      <c r="C252" s="32" t="s">
        <v>555</v>
      </c>
      <c r="D252" s="32">
        <v>1124867128</v>
      </c>
      <c r="E252" s="40" t="s">
        <v>481</v>
      </c>
      <c r="F252" s="22" t="s">
        <v>16</v>
      </c>
      <c r="G252" s="23" t="s">
        <v>15</v>
      </c>
      <c r="H252" s="24" t="s">
        <v>14</v>
      </c>
      <c r="I252" s="35" t="s">
        <v>368</v>
      </c>
      <c r="J252" s="42" t="s">
        <v>695</v>
      </c>
      <c r="K252" s="43">
        <v>45055</v>
      </c>
      <c r="L252" s="39">
        <v>45207</v>
      </c>
      <c r="M252" s="36" t="s">
        <v>957</v>
      </c>
      <c r="N252" s="37">
        <v>3267794</v>
      </c>
      <c r="O252" s="41" t="s">
        <v>35</v>
      </c>
      <c r="P252" s="44" t="s">
        <v>46</v>
      </c>
    </row>
    <row r="253" spans="2:16" ht="12" customHeight="1" x14ac:dyDescent="0.2">
      <c r="B253" s="32" t="s">
        <v>1151</v>
      </c>
      <c r="C253" s="32" t="s">
        <v>548</v>
      </c>
      <c r="D253" s="32">
        <v>1061779186</v>
      </c>
      <c r="E253" s="40" t="s">
        <v>481</v>
      </c>
      <c r="F253" s="22" t="s">
        <v>16</v>
      </c>
      <c r="G253" s="23" t="s">
        <v>15</v>
      </c>
      <c r="H253" s="24" t="s">
        <v>14</v>
      </c>
      <c r="I253" s="35" t="s">
        <v>368</v>
      </c>
      <c r="J253" s="42" t="s">
        <v>1222</v>
      </c>
      <c r="K253" s="43">
        <v>45055</v>
      </c>
      <c r="L253" s="39">
        <v>45207</v>
      </c>
      <c r="M253" s="36" t="s">
        <v>957</v>
      </c>
      <c r="N253" s="37">
        <v>3267794</v>
      </c>
      <c r="O253" s="41" t="s">
        <v>35</v>
      </c>
      <c r="P253" s="44" t="s">
        <v>46</v>
      </c>
    </row>
    <row r="254" spans="2:16" ht="12" customHeight="1" x14ac:dyDescent="0.2">
      <c r="B254" s="32" t="s">
        <v>1152</v>
      </c>
      <c r="C254" s="32" t="s">
        <v>527</v>
      </c>
      <c r="D254" s="32">
        <v>1124848277</v>
      </c>
      <c r="E254" s="40" t="s">
        <v>481</v>
      </c>
      <c r="F254" s="22" t="s">
        <v>16</v>
      </c>
      <c r="G254" s="23" t="s">
        <v>15</v>
      </c>
      <c r="H254" s="24" t="s">
        <v>14</v>
      </c>
      <c r="I254" s="35" t="s">
        <v>368</v>
      </c>
      <c r="J254" s="42" t="s">
        <v>674</v>
      </c>
      <c r="K254" s="43">
        <v>45056</v>
      </c>
      <c r="L254" s="39">
        <v>45208</v>
      </c>
      <c r="M254" s="36" t="s">
        <v>957</v>
      </c>
      <c r="N254" s="37">
        <v>3267794</v>
      </c>
      <c r="O254" s="41" t="s">
        <v>35</v>
      </c>
      <c r="P254" s="44" t="s">
        <v>770</v>
      </c>
    </row>
    <row r="255" spans="2:16" ht="12" customHeight="1" x14ac:dyDescent="0.2">
      <c r="B255" s="32" t="s">
        <v>1153</v>
      </c>
      <c r="C255" s="32" t="s">
        <v>62</v>
      </c>
      <c r="D255" s="32">
        <v>1006662657</v>
      </c>
      <c r="E255" s="40" t="s">
        <v>2247</v>
      </c>
      <c r="F255" s="22" t="s">
        <v>16</v>
      </c>
      <c r="G255" s="23" t="s">
        <v>15</v>
      </c>
      <c r="H255" s="24" t="s">
        <v>14</v>
      </c>
      <c r="I255" s="35" t="s">
        <v>368</v>
      </c>
      <c r="J255" s="42" t="s">
        <v>424</v>
      </c>
      <c r="K255" s="43">
        <v>45051</v>
      </c>
      <c r="L255" s="39">
        <v>45234</v>
      </c>
      <c r="M255" s="36" t="s">
        <v>1252</v>
      </c>
      <c r="N255" s="37">
        <v>2849000</v>
      </c>
      <c r="O255" s="41" t="s">
        <v>38</v>
      </c>
      <c r="P255" s="44" t="s">
        <v>17</v>
      </c>
    </row>
    <row r="256" spans="2:16" ht="12" customHeight="1" x14ac:dyDescent="0.2">
      <c r="B256" s="32" t="s">
        <v>1154</v>
      </c>
      <c r="C256" s="32" t="s">
        <v>28</v>
      </c>
      <c r="D256" s="32">
        <v>79448171</v>
      </c>
      <c r="E256" s="38" t="s">
        <v>475</v>
      </c>
      <c r="F256" s="22" t="s">
        <v>16</v>
      </c>
      <c r="G256" s="23" t="s">
        <v>15</v>
      </c>
      <c r="H256" s="24" t="s">
        <v>14</v>
      </c>
      <c r="I256" s="35" t="s">
        <v>368</v>
      </c>
      <c r="J256" s="42" t="s">
        <v>1223</v>
      </c>
      <c r="K256" s="43">
        <v>45051</v>
      </c>
      <c r="L256" s="39">
        <v>45291</v>
      </c>
      <c r="M256" s="36">
        <v>71100000</v>
      </c>
      <c r="N256" s="37">
        <v>9000000</v>
      </c>
      <c r="O256" s="41" t="s">
        <v>42</v>
      </c>
      <c r="P256" s="44" t="s">
        <v>174</v>
      </c>
    </row>
    <row r="257" spans="2:16" ht="12" customHeight="1" x14ac:dyDescent="0.2">
      <c r="B257" s="32" t="s">
        <v>1155</v>
      </c>
      <c r="C257" s="32" t="s">
        <v>78</v>
      </c>
      <c r="D257" s="32">
        <v>1125410786</v>
      </c>
      <c r="E257" s="38" t="s">
        <v>475</v>
      </c>
      <c r="F257" s="22" t="s">
        <v>16</v>
      </c>
      <c r="G257" s="23" t="s">
        <v>15</v>
      </c>
      <c r="H257" s="24" t="s">
        <v>14</v>
      </c>
      <c r="I257" s="35" t="s">
        <v>368</v>
      </c>
      <c r="J257" s="42" t="s">
        <v>1224</v>
      </c>
      <c r="K257" s="43">
        <v>45055</v>
      </c>
      <c r="L257" s="39">
        <v>45238</v>
      </c>
      <c r="M257" s="36" t="s">
        <v>1229</v>
      </c>
      <c r="N257" s="37">
        <v>1554000</v>
      </c>
      <c r="O257" s="41" t="s">
        <v>42</v>
      </c>
      <c r="P257" s="44" t="s">
        <v>1249</v>
      </c>
    </row>
    <row r="258" spans="2:16" ht="12" customHeight="1" x14ac:dyDescent="0.2">
      <c r="B258" s="32" t="s">
        <v>1253</v>
      </c>
      <c r="C258" s="32" t="s">
        <v>80</v>
      </c>
      <c r="D258" s="32" t="s">
        <v>1923</v>
      </c>
      <c r="E258" s="38" t="s">
        <v>475</v>
      </c>
      <c r="F258" s="22" t="s">
        <v>16</v>
      </c>
      <c r="G258" s="23" t="s">
        <v>15</v>
      </c>
      <c r="H258" s="24" t="s">
        <v>14</v>
      </c>
      <c r="I258" s="35" t="s">
        <v>368</v>
      </c>
      <c r="J258" s="42" t="s">
        <v>708</v>
      </c>
      <c r="K258" s="43">
        <v>45055</v>
      </c>
      <c r="L258" s="39">
        <v>45238</v>
      </c>
      <c r="M258" s="36">
        <v>11562000</v>
      </c>
      <c r="N258" s="37">
        <v>1942000</v>
      </c>
      <c r="O258" s="41" t="s">
        <v>42</v>
      </c>
      <c r="P258" s="44" t="s">
        <v>1249</v>
      </c>
    </row>
    <row r="259" spans="2:16" ht="12" customHeight="1" x14ac:dyDescent="0.2">
      <c r="B259" s="32" t="s">
        <v>1254</v>
      </c>
      <c r="C259" s="32" t="s">
        <v>1581</v>
      </c>
      <c r="D259" s="32" t="s">
        <v>1924</v>
      </c>
      <c r="E259" s="40" t="s">
        <v>479</v>
      </c>
      <c r="F259" s="22" t="s">
        <v>16</v>
      </c>
      <c r="G259" s="23" t="s">
        <v>15</v>
      </c>
      <c r="H259" s="24" t="s">
        <v>14</v>
      </c>
      <c r="I259" s="35" t="s">
        <v>368</v>
      </c>
      <c r="J259" s="42" t="s">
        <v>1746</v>
      </c>
      <c r="K259" s="43">
        <v>45055</v>
      </c>
      <c r="L259" s="39">
        <v>45238</v>
      </c>
      <c r="M259" s="36">
        <v>17094000</v>
      </c>
      <c r="N259" s="37">
        <v>2849000</v>
      </c>
      <c r="O259" s="41" t="s">
        <v>37</v>
      </c>
      <c r="P259" s="44" t="s">
        <v>254</v>
      </c>
    </row>
    <row r="260" spans="2:16" ht="12" customHeight="1" x14ac:dyDescent="0.2">
      <c r="B260" s="32" t="s">
        <v>1255</v>
      </c>
      <c r="C260" s="32" t="s">
        <v>1582</v>
      </c>
      <c r="D260" s="32" t="s">
        <v>1925</v>
      </c>
      <c r="E260" s="40" t="s">
        <v>479</v>
      </c>
      <c r="F260" s="22" t="s">
        <v>16</v>
      </c>
      <c r="G260" s="23" t="s">
        <v>15</v>
      </c>
      <c r="H260" s="24" t="s">
        <v>14</v>
      </c>
      <c r="I260" s="35" t="s">
        <v>368</v>
      </c>
      <c r="J260" s="42" t="s">
        <v>1747</v>
      </c>
      <c r="K260" s="43">
        <v>45055</v>
      </c>
      <c r="L260" s="39">
        <v>45238</v>
      </c>
      <c r="M260" s="36">
        <v>11652000</v>
      </c>
      <c r="N260" s="37">
        <v>1942000</v>
      </c>
      <c r="O260" s="41" t="s">
        <v>37</v>
      </c>
      <c r="P260" s="44" t="s">
        <v>254</v>
      </c>
    </row>
    <row r="261" spans="2:16" ht="12" customHeight="1" x14ac:dyDescent="0.2">
      <c r="B261" s="32" t="s">
        <v>1256</v>
      </c>
      <c r="C261" s="32" t="s">
        <v>198</v>
      </c>
      <c r="D261" s="32" t="s">
        <v>1926</v>
      </c>
      <c r="E261" s="40" t="s">
        <v>2250</v>
      </c>
      <c r="F261" s="22" t="s">
        <v>16</v>
      </c>
      <c r="G261" s="23" t="s">
        <v>15</v>
      </c>
      <c r="H261" s="24" t="s">
        <v>14</v>
      </c>
      <c r="I261" s="35" t="s">
        <v>368</v>
      </c>
      <c r="J261" s="42" t="s">
        <v>452</v>
      </c>
      <c r="K261" s="43">
        <v>45055</v>
      </c>
      <c r="L261" s="39">
        <v>45238</v>
      </c>
      <c r="M261" s="36">
        <v>17094000</v>
      </c>
      <c r="N261" s="37">
        <f t="shared" ref="N261:N306" si="0">M261/6</f>
        <v>2849000</v>
      </c>
      <c r="O261" s="41" t="s">
        <v>41</v>
      </c>
      <c r="P261" s="44" t="s">
        <v>273</v>
      </c>
    </row>
    <row r="262" spans="2:16" ht="12" customHeight="1" x14ac:dyDescent="0.2">
      <c r="B262" s="32" t="s">
        <v>1257</v>
      </c>
      <c r="C262" s="32" t="s">
        <v>1583</v>
      </c>
      <c r="D262" s="32" t="s">
        <v>1927</v>
      </c>
      <c r="E262" s="40" t="s">
        <v>479</v>
      </c>
      <c r="F262" s="22" t="s">
        <v>16</v>
      </c>
      <c r="G262" s="23" t="s">
        <v>15</v>
      </c>
      <c r="H262" s="24" t="s">
        <v>14</v>
      </c>
      <c r="I262" s="35" t="s">
        <v>368</v>
      </c>
      <c r="J262" s="42" t="s">
        <v>860</v>
      </c>
      <c r="K262" s="43">
        <v>45055</v>
      </c>
      <c r="L262" s="39">
        <v>45238</v>
      </c>
      <c r="M262" s="36">
        <v>17094000</v>
      </c>
      <c r="N262" s="37">
        <f t="shared" si="0"/>
        <v>2849000</v>
      </c>
      <c r="O262" s="41" t="s">
        <v>37</v>
      </c>
      <c r="P262" s="44" t="s">
        <v>254</v>
      </c>
    </row>
    <row r="263" spans="2:16" ht="12" customHeight="1" x14ac:dyDescent="0.2">
      <c r="B263" s="32" t="s">
        <v>1258</v>
      </c>
      <c r="C263" s="32" t="s">
        <v>1584</v>
      </c>
      <c r="D263" s="32" t="s">
        <v>1928</v>
      </c>
      <c r="E263" s="40" t="s">
        <v>479</v>
      </c>
      <c r="F263" s="22" t="s">
        <v>16</v>
      </c>
      <c r="G263" s="23" t="s">
        <v>15</v>
      </c>
      <c r="H263" s="24" t="s">
        <v>14</v>
      </c>
      <c r="I263" s="35" t="s">
        <v>368</v>
      </c>
      <c r="J263" s="42" t="s">
        <v>399</v>
      </c>
      <c r="K263" s="43">
        <v>45055</v>
      </c>
      <c r="L263" s="39">
        <v>45238</v>
      </c>
      <c r="M263" s="36">
        <v>24870000</v>
      </c>
      <c r="N263" s="37">
        <f t="shared" si="0"/>
        <v>4145000</v>
      </c>
      <c r="O263" s="41" t="s">
        <v>37</v>
      </c>
      <c r="P263" s="44" t="s">
        <v>254</v>
      </c>
    </row>
    <row r="264" spans="2:16" ht="12" customHeight="1" x14ac:dyDescent="0.2">
      <c r="B264" s="32" t="s">
        <v>1259</v>
      </c>
      <c r="C264" s="32" t="s">
        <v>218</v>
      </c>
      <c r="D264" s="32" t="s">
        <v>1929</v>
      </c>
      <c r="E264" s="40" t="s">
        <v>2247</v>
      </c>
      <c r="F264" s="22" t="s">
        <v>16</v>
      </c>
      <c r="G264" s="23" t="s">
        <v>15</v>
      </c>
      <c r="H264" s="24" t="s">
        <v>14</v>
      </c>
      <c r="I264" s="35" t="s">
        <v>368</v>
      </c>
      <c r="J264" s="42" t="s">
        <v>1748</v>
      </c>
      <c r="K264" s="43">
        <v>45054</v>
      </c>
      <c r="L264" s="39">
        <v>45237</v>
      </c>
      <c r="M264" s="36">
        <v>17094000</v>
      </c>
      <c r="N264" s="37">
        <f t="shared" si="0"/>
        <v>2849000</v>
      </c>
      <c r="O264" s="41" t="s">
        <v>38</v>
      </c>
      <c r="P264" s="44" t="s">
        <v>17</v>
      </c>
    </row>
    <row r="265" spans="2:16" ht="12" customHeight="1" x14ac:dyDescent="0.2">
      <c r="B265" s="32" t="s">
        <v>1260</v>
      </c>
      <c r="C265" s="32" t="s">
        <v>228</v>
      </c>
      <c r="D265" s="32" t="s">
        <v>1930</v>
      </c>
      <c r="E265" s="40" t="s">
        <v>2247</v>
      </c>
      <c r="F265" s="22" t="s">
        <v>16</v>
      </c>
      <c r="G265" s="23" t="s">
        <v>15</v>
      </c>
      <c r="H265" s="24" t="s">
        <v>14</v>
      </c>
      <c r="I265" s="35" t="s">
        <v>368</v>
      </c>
      <c r="J265" s="42" t="s">
        <v>1749</v>
      </c>
      <c r="K265" s="43">
        <v>45054</v>
      </c>
      <c r="L265" s="39">
        <v>45237</v>
      </c>
      <c r="M265" s="36">
        <v>17094000</v>
      </c>
      <c r="N265" s="37">
        <f t="shared" si="0"/>
        <v>2849000</v>
      </c>
      <c r="O265" s="41" t="s">
        <v>38</v>
      </c>
      <c r="P265" s="44" t="s">
        <v>17</v>
      </c>
    </row>
    <row r="266" spans="2:16" ht="12" customHeight="1" x14ac:dyDescent="0.2">
      <c r="B266" s="32" t="s">
        <v>1261</v>
      </c>
      <c r="C266" s="32" t="s">
        <v>1585</v>
      </c>
      <c r="D266" s="32" t="s">
        <v>1931</v>
      </c>
      <c r="E266" s="45" t="s">
        <v>2247</v>
      </c>
      <c r="F266" s="22" t="s">
        <v>16</v>
      </c>
      <c r="G266" s="23" t="s">
        <v>15</v>
      </c>
      <c r="H266" s="24" t="s">
        <v>14</v>
      </c>
      <c r="I266" s="35" t="s">
        <v>368</v>
      </c>
      <c r="J266" s="42" t="s">
        <v>1750</v>
      </c>
      <c r="K266" s="43">
        <v>45054</v>
      </c>
      <c r="L266" s="39">
        <v>45237</v>
      </c>
      <c r="M266" s="36">
        <v>13206000</v>
      </c>
      <c r="N266" s="37">
        <f t="shared" si="0"/>
        <v>2201000</v>
      </c>
      <c r="O266" s="41" t="s">
        <v>2243</v>
      </c>
      <c r="P266" s="44" t="s">
        <v>2246</v>
      </c>
    </row>
    <row r="267" spans="2:16" ht="12" customHeight="1" x14ac:dyDescent="0.2">
      <c r="B267" s="32" t="s">
        <v>1262</v>
      </c>
      <c r="C267" s="32" t="s">
        <v>477</v>
      </c>
      <c r="D267" s="32" t="s">
        <v>484</v>
      </c>
      <c r="E267" s="40" t="s">
        <v>2247</v>
      </c>
      <c r="F267" s="22" t="s">
        <v>16</v>
      </c>
      <c r="G267" s="23" t="s">
        <v>15</v>
      </c>
      <c r="H267" s="24" t="s">
        <v>14</v>
      </c>
      <c r="I267" s="35" t="s">
        <v>368</v>
      </c>
      <c r="J267" s="42" t="s">
        <v>1751</v>
      </c>
      <c r="K267" s="43">
        <v>45055</v>
      </c>
      <c r="L267" s="39">
        <v>45238</v>
      </c>
      <c r="M267" s="36">
        <v>24870000</v>
      </c>
      <c r="N267" s="37">
        <f t="shared" si="0"/>
        <v>4145000</v>
      </c>
      <c r="O267" s="41" t="s">
        <v>38</v>
      </c>
      <c r="P267" s="44" t="s">
        <v>472</v>
      </c>
    </row>
    <row r="268" spans="2:16" ht="12" customHeight="1" x14ac:dyDescent="0.2">
      <c r="B268" s="32" t="s">
        <v>1263</v>
      </c>
      <c r="C268" s="32" t="s">
        <v>1586</v>
      </c>
      <c r="D268" s="32" t="s">
        <v>1932</v>
      </c>
      <c r="E268" s="40" t="s">
        <v>479</v>
      </c>
      <c r="F268" s="22" t="s">
        <v>16</v>
      </c>
      <c r="G268" s="23" t="s">
        <v>15</v>
      </c>
      <c r="H268" s="24" t="s">
        <v>14</v>
      </c>
      <c r="I268" s="35" t="s">
        <v>368</v>
      </c>
      <c r="J268" s="42" t="s">
        <v>1211</v>
      </c>
      <c r="K268" s="43">
        <v>45055</v>
      </c>
      <c r="L268" s="39">
        <v>45238</v>
      </c>
      <c r="M268" s="36">
        <v>17094000</v>
      </c>
      <c r="N268" s="37">
        <f t="shared" si="0"/>
        <v>2849000</v>
      </c>
      <c r="O268" s="41" t="s">
        <v>37</v>
      </c>
      <c r="P268" s="44" t="s">
        <v>254</v>
      </c>
    </row>
    <row r="269" spans="2:16" ht="12" customHeight="1" x14ac:dyDescent="0.2">
      <c r="B269" s="32" t="s">
        <v>1264</v>
      </c>
      <c r="C269" s="32" t="s">
        <v>47</v>
      </c>
      <c r="D269" s="32" t="s">
        <v>1933</v>
      </c>
      <c r="E269" s="40" t="s">
        <v>2247</v>
      </c>
      <c r="F269" s="22" t="s">
        <v>16</v>
      </c>
      <c r="G269" s="23" t="s">
        <v>15</v>
      </c>
      <c r="H269" s="24" t="s">
        <v>14</v>
      </c>
      <c r="I269" s="35" t="s">
        <v>368</v>
      </c>
      <c r="J269" s="42" t="s">
        <v>414</v>
      </c>
      <c r="K269" s="43">
        <v>45054</v>
      </c>
      <c r="L269" s="39">
        <v>45237</v>
      </c>
      <c r="M269" s="36">
        <v>11652000</v>
      </c>
      <c r="N269" s="37">
        <f t="shared" si="0"/>
        <v>1942000</v>
      </c>
      <c r="O269" s="41" t="s">
        <v>38</v>
      </c>
      <c r="P269" s="44" t="s">
        <v>17</v>
      </c>
    </row>
    <row r="270" spans="2:16" ht="12" customHeight="1" x14ac:dyDescent="0.2">
      <c r="B270" s="32" t="s">
        <v>1265</v>
      </c>
      <c r="C270" s="32" t="s">
        <v>166</v>
      </c>
      <c r="D270" s="32" t="s">
        <v>1934</v>
      </c>
      <c r="E270" s="40" t="s">
        <v>2247</v>
      </c>
      <c r="F270" s="22" t="s">
        <v>16</v>
      </c>
      <c r="G270" s="23" t="s">
        <v>15</v>
      </c>
      <c r="H270" s="24" t="s">
        <v>14</v>
      </c>
      <c r="I270" s="35" t="s">
        <v>368</v>
      </c>
      <c r="J270" s="42" t="s">
        <v>417</v>
      </c>
      <c r="K270" s="43">
        <v>45055</v>
      </c>
      <c r="L270" s="39">
        <v>45238</v>
      </c>
      <c r="M270" s="36">
        <v>17094000</v>
      </c>
      <c r="N270" s="37">
        <f t="shared" si="0"/>
        <v>2849000</v>
      </c>
      <c r="O270" s="41" t="s">
        <v>38</v>
      </c>
      <c r="P270" s="44" t="s">
        <v>472</v>
      </c>
    </row>
    <row r="271" spans="2:16" ht="12" customHeight="1" x14ac:dyDescent="0.2">
      <c r="B271" s="32" t="s">
        <v>1266</v>
      </c>
      <c r="C271" s="32" t="s">
        <v>1587</v>
      </c>
      <c r="D271" s="32" t="s">
        <v>1935</v>
      </c>
      <c r="E271" s="40" t="s">
        <v>2247</v>
      </c>
      <c r="F271" s="22" t="s">
        <v>16</v>
      </c>
      <c r="G271" s="23" t="s">
        <v>15</v>
      </c>
      <c r="H271" s="24" t="s">
        <v>14</v>
      </c>
      <c r="I271" s="35" t="s">
        <v>368</v>
      </c>
      <c r="J271" s="42" t="s">
        <v>434</v>
      </c>
      <c r="K271" s="43">
        <v>45055</v>
      </c>
      <c r="L271" s="39">
        <v>45238</v>
      </c>
      <c r="M271" s="36">
        <v>24870000</v>
      </c>
      <c r="N271" s="37">
        <f t="shared" si="0"/>
        <v>4145000</v>
      </c>
      <c r="O271" s="41" t="s">
        <v>38</v>
      </c>
      <c r="P271" s="44" t="s">
        <v>472</v>
      </c>
    </row>
    <row r="272" spans="2:16" ht="12" customHeight="1" x14ac:dyDescent="0.2">
      <c r="B272" s="32" t="s">
        <v>1267</v>
      </c>
      <c r="C272" s="32" t="s">
        <v>1588</v>
      </c>
      <c r="D272" s="32" t="s">
        <v>1936</v>
      </c>
      <c r="E272" s="40" t="s">
        <v>2247</v>
      </c>
      <c r="F272" s="22" t="s">
        <v>16</v>
      </c>
      <c r="G272" s="23" t="s">
        <v>15</v>
      </c>
      <c r="H272" s="24" t="s">
        <v>14</v>
      </c>
      <c r="I272" s="35" t="s">
        <v>368</v>
      </c>
      <c r="J272" s="42" t="s">
        <v>437</v>
      </c>
      <c r="K272" s="43">
        <v>45055</v>
      </c>
      <c r="L272" s="39">
        <v>45238</v>
      </c>
      <c r="M272" s="36">
        <v>17094000</v>
      </c>
      <c r="N272" s="37">
        <f t="shared" si="0"/>
        <v>2849000</v>
      </c>
      <c r="O272" s="41" t="s">
        <v>38</v>
      </c>
      <c r="P272" s="44" t="s">
        <v>472</v>
      </c>
    </row>
    <row r="273" spans="2:16" ht="12" customHeight="1" x14ac:dyDescent="0.2">
      <c r="B273" s="32" t="s">
        <v>1268</v>
      </c>
      <c r="C273" s="32" t="s">
        <v>1589</v>
      </c>
      <c r="D273" s="32" t="s">
        <v>1937</v>
      </c>
      <c r="E273" s="40" t="s">
        <v>2247</v>
      </c>
      <c r="F273" s="22" t="s">
        <v>16</v>
      </c>
      <c r="G273" s="23" t="s">
        <v>15</v>
      </c>
      <c r="H273" s="24" t="s">
        <v>14</v>
      </c>
      <c r="I273" s="35" t="s">
        <v>368</v>
      </c>
      <c r="J273" s="42" t="s">
        <v>1752</v>
      </c>
      <c r="K273" s="43">
        <v>45055</v>
      </c>
      <c r="L273" s="39">
        <v>45238</v>
      </c>
      <c r="M273" s="36">
        <v>17094000</v>
      </c>
      <c r="N273" s="37">
        <f t="shared" si="0"/>
        <v>2849000</v>
      </c>
      <c r="O273" s="41" t="s">
        <v>38</v>
      </c>
      <c r="P273" s="44" t="s">
        <v>472</v>
      </c>
    </row>
    <row r="274" spans="2:16" ht="12" customHeight="1" x14ac:dyDescent="0.2">
      <c r="B274" s="32" t="s">
        <v>1269</v>
      </c>
      <c r="C274" s="32" t="s">
        <v>313</v>
      </c>
      <c r="D274" s="32" t="s">
        <v>1938</v>
      </c>
      <c r="E274" s="40" t="s">
        <v>2247</v>
      </c>
      <c r="F274" s="22" t="s">
        <v>16</v>
      </c>
      <c r="G274" s="23" t="s">
        <v>15</v>
      </c>
      <c r="H274" s="24" t="s">
        <v>14</v>
      </c>
      <c r="I274" s="35" t="s">
        <v>368</v>
      </c>
      <c r="J274" s="42" t="s">
        <v>1753</v>
      </c>
      <c r="K274" s="43">
        <v>45055</v>
      </c>
      <c r="L274" s="39">
        <v>45238</v>
      </c>
      <c r="M274" s="36">
        <v>17094000</v>
      </c>
      <c r="N274" s="37">
        <f t="shared" si="0"/>
        <v>2849000</v>
      </c>
      <c r="O274" s="41" t="s">
        <v>38</v>
      </c>
      <c r="P274" s="44" t="s">
        <v>472</v>
      </c>
    </row>
    <row r="275" spans="2:16" ht="12" customHeight="1" x14ac:dyDescent="0.2">
      <c r="B275" s="32" t="s">
        <v>1270</v>
      </c>
      <c r="C275" s="32" t="s">
        <v>73</v>
      </c>
      <c r="D275" s="32" t="s">
        <v>1939</v>
      </c>
      <c r="E275" s="38" t="s">
        <v>475</v>
      </c>
      <c r="F275" s="22" t="s">
        <v>16</v>
      </c>
      <c r="G275" s="23" t="s">
        <v>15</v>
      </c>
      <c r="H275" s="24" t="s">
        <v>14</v>
      </c>
      <c r="I275" s="35" t="s">
        <v>368</v>
      </c>
      <c r="J275" s="42" t="s">
        <v>383</v>
      </c>
      <c r="K275" s="43">
        <v>45055</v>
      </c>
      <c r="L275" s="39">
        <v>45238</v>
      </c>
      <c r="M275" s="36">
        <v>13206000</v>
      </c>
      <c r="N275" s="37">
        <f t="shared" si="0"/>
        <v>2201000</v>
      </c>
      <c r="O275" s="41" t="s">
        <v>42</v>
      </c>
      <c r="P275" s="30" t="s">
        <v>870</v>
      </c>
    </row>
    <row r="276" spans="2:16" ht="12" customHeight="1" x14ac:dyDescent="0.2">
      <c r="B276" s="32" t="s">
        <v>1271</v>
      </c>
      <c r="C276" s="32" t="s">
        <v>79</v>
      </c>
      <c r="D276" s="32" t="s">
        <v>1940</v>
      </c>
      <c r="E276" s="38" t="s">
        <v>475</v>
      </c>
      <c r="F276" s="22" t="s">
        <v>16</v>
      </c>
      <c r="G276" s="23" t="s">
        <v>15</v>
      </c>
      <c r="H276" s="24" t="s">
        <v>14</v>
      </c>
      <c r="I276" s="35" t="s">
        <v>368</v>
      </c>
      <c r="J276" s="42" t="s">
        <v>409</v>
      </c>
      <c r="K276" s="43">
        <v>45054</v>
      </c>
      <c r="L276" s="39">
        <v>45237</v>
      </c>
      <c r="M276" s="36">
        <v>9324000</v>
      </c>
      <c r="N276" s="37">
        <f t="shared" si="0"/>
        <v>1554000</v>
      </c>
      <c r="O276" s="41" t="s">
        <v>42</v>
      </c>
      <c r="P276" s="44" t="s">
        <v>1249</v>
      </c>
    </row>
    <row r="277" spans="2:16" ht="12" customHeight="1" x14ac:dyDescent="0.2">
      <c r="B277" s="32" t="s">
        <v>1272</v>
      </c>
      <c r="C277" s="32" t="s">
        <v>128</v>
      </c>
      <c r="D277" s="32" t="s">
        <v>1941</v>
      </c>
      <c r="E277" s="38" t="s">
        <v>475</v>
      </c>
      <c r="F277" s="22" t="s">
        <v>16</v>
      </c>
      <c r="G277" s="23" t="s">
        <v>15</v>
      </c>
      <c r="H277" s="24" t="s">
        <v>14</v>
      </c>
      <c r="I277" s="35" t="s">
        <v>368</v>
      </c>
      <c r="J277" s="42" t="s">
        <v>384</v>
      </c>
      <c r="K277" s="43">
        <v>45055</v>
      </c>
      <c r="L277" s="39">
        <v>45238</v>
      </c>
      <c r="M277" s="36">
        <v>11652000</v>
      </c>
      <c r="N277" s="37">
        <f t="shared" si="0"/>
        <v>1942000</v>
      </c>
      <c r="O277" s="41" t="s">
        <v>42</v>
      </c>
      <c r="P277" s="44" t="s">
        <v>1249</v>
      </c>
    </row>
    <row r="278" spans="2:16" ht="12" customHeight="1" x14ac:dyDescent="0.2">
      <c r="B278" s="32" t="s">
        <v>1273</v>
      </c>
      <c r="C278" s="32" t="s">
        <v>1590</v>
      </c>
      <c r="D278" s="32" t="s">
        <v>1942</v>
      </c>
      <c r="E278" s="40" t="s">
        <v>2250</v>
      </c>
      <c r="F278" s="22" t="s">
        <v>16</v>
      </c>
      <c r="G278" s="23" t="s">
        <v>15</v>
      </c>
      <c r="H278" s="24" t="s">
        <v>14</v>
      </c>
      <c r="I278" s="35" t="s">
        <v>368</v>
      </c>
      <c r="J278" s="42" t="s">
        <v>189</v>
      </c>
      <c r="K278" s="43">
        <v>45054</v>
      </c>
      <c r="L278" s="39">
        <v>45237</v>
      </c>
      <c r="M278" s="36">
        <v>14100000</v>
      </c>
      <c r="N278" s="37">
        <f t="shared" si="0"/>
        <v>2350000</v>
      </c>
      <c r="O278" s="41" t="s">
        <v>41</v>
      </c>
      <c r="P278" s="44" t="s">
        <v>273</v>
      </c>
    </row>
    <row r="279" spans="2:16" ht="12" customHeight="1" x14ac:dyDescent="0.2">
      <c r="B279" s="32" t="s">
        <v>1274</v>
      </c>
      <c r="C279" s="32" t="s">
        <v>1591</v>
      </c>
      <c r="D279" s="32" t="s">
        <v>1943</v>
      </c>
      <c r="E279" s="38" t="s">
        <v>475</v>
      </c>
      <c r="F279" s="22" t="s">
        <v>16</v>
      </c>
      <c r="G279" s="23" t="s">
        <v>15</v>
      </c>
      <c r="H279" s="24" t="s">
        <v>14</v>
      </c>
      <c r="I279" s="35" t="s">
        <v>368</v>
      </c>
      <c r="J279" s="42" t="s">
        <v>1754</v>
      </c>
      <c r="K279" s="43">
        <v>45055</v>
      </c>
      <c r="L279" s="39">
        <v>45238</v>
      </c>
      <c r="M279" s="36">
        <v>17094000</v>
      </c>
      <c r="N279" s="37">
        <f t="shared" si="0"/>
        <v>2849000</v>
      </c>
      <c r="O279" s="41" t="s">
        <v>42</v>
      </c>
      <c r="P279" s="30" t="s">
        <v>870</v>
      </c>
    </row>
    <row r="280" spans="2:16" ht="12" customHeight="1" x14ac:dyDescent="0.2">
      <c r="B280" s="32" t="s">
        <v>1275</v>
      </c>
      <c r="C280" s="32" t="s">
        <v>1592</v>
      </c>
      <c r="D280" s="32" t="s">
        <v>1944</v>
      </c>
      <c r="E280" s="40" t="s">
        <v>479</v>
      </c>
      <c r="F280" s="22" t="s">
        <v>16</v>
      </c>
      <c r="G280" s="23" t="s">
        <v>15</v>
      </c>
      <c r="H280" s="24" t="s">
        <v>14</v>
      </c>
      <c r="I280" s="35" t="s">
        <v>368</v>
      </c>
      <c r="J280" s="42" t="s">
        <v>161</v>
      </c>
      <c r="K280" s="43">
        <v>45057</v>
      </c>
      <c r="L280" s="39">
        <v>45240</v>
      </c>
      <c r="M280" s="36">
        <v>17094000</v>
      </c>
      <c r="N280" s="37">
        <f t="shared" si="0"/>
        <v>2849000</v>
      </c>
      <c r="O280" s="41" t="s">
        <v>37</v>
      </c>
      <c r="P280" s="44" t="s">
        <v>254</v>
      </c>
    </row>
    <row r="281" spans="2:16" ht="12" customHeight="1" x14ac:dyDescent="0.2">
      <c r="B281" s="32" t="s">
        <v>1276</v>
      </c>
      <c r="C281" s="32" t="s">
        <v>1593</v>
      </c>
      <c r="D281" s="32" t="s">
        <v>1945</v>
      </c>
      <c r="E281" s="38" t="s">
        <v>475</v>
      </c>
      <c r="F281" s="22" t="s">
        <v>16</v>
      </c>
      <c r="G281" s="23" t="s">
        <v>15</v>
      </c>
      <c r="H281" s="24" t="s">
        <v>14</v>
      </c>
      <c r="I281" s="35" t="s">
        <v>368</v>
      </c>
      <c r="J281" s="42" t="s">
        <v>1203</v>
      </c>
      <c r="K281" s="43">
        <v>45054</v>
      </c>
      <c r="L281" s="39">
        <v>45237</v>
      </c>
      <c r="M281" s="36">
        <v>17094000</v>
      </c>
      <c r="N281" s="37">
        <f t="shared" si="0"/>
        <v>2849000</v>
      </c>
      <c r="O281" s="41" t="s">
        <v>42</v>
      </c>
      <c r="P281" s="30" t="s">
        <v>870</v>
      </c>
    </row>
    <row r="282" spans="2:16" ht="12" customHeight="1" x14ac:dyDescent="0.2">
      <c r="B282" s="32" t="s">
        <v>1277</v>
      </c>
      <c r="C282" s="32" t="s">
        <v>223</v>
      </c>
      <c r="D282" s="32" t="s">
        <v>1946</v>
      </c>
      <c r="E282" s="38" t="s">
        <v>475</v>
      </c>
      <c r="F282" s="22" t="s">
        <v>16</v>
      </c>
      <c r="G282" s="23" t="s">
        <v>15</v>
      </c>
      <c r="H282" s="24" t="s">
        <v>14</v>
      </c>
      <c r="I282" s="35" t="s">
        <v>368</v>
      </c>
      <c r="J282" s="42" t="s">
        <v>389</v>
      </c>
      <c r="K282" s="43">
        <v>45054</v>
      </c>
      <c r="L282" s="39">
        <v>45238</v>
      </c>
      <c r="M282" s="36">
        <v>13206000</v>
      </c>
      <c r="N282" s="37">
        <f t="shared" si="0"/>
        <v>2201000</v>
      </c>
      <c r="O282" s="41" t="s">
        <v>42</v>
      </c>
      <c r="P282" s="30" t="s">
        <v>870</v>
      </c>
    </row>
    <row r="283" spans="2:16" ht="12" customHeight="1" x14ac:dyDescent="0.2">
      <c r="B283" s="32" t="s">
        <v>1278</v>
      </c>
      <c r="C283" s="32" t="s">
        <v>196</v>
      </c>
      <c r="D283" s="32" t="s">
        <v>1947</v>
      </c>
      <c r="E283" s="38" t="s">
        <v>475</v>
      </c>
      <c r="F283" s="22" t="s">
        <v>16</v>
      </c>
      <c r="G283" s="23" t="s">
        <v>15</v>
      </c>
      <c r="H283" s="24" t="s">
        <v>14</v>
      </c>
      <c r="I283" s="35" t="s">
        <v>368</v>
      </c>
      <c r="J283" s="42" t="s">
        <v>1755</v>
      </c>
      <c r="K283" s="43">
        <v>45055</v>
      </c>
      <c r="L283" s="39">
        <v>45237</v>
      </c>
      <c r="M283" s="36">
        <v>17094000</v>
      </c>
      <c r="N283" s="37">
        <f t="shared" si="0"/>
        <v>2849000</v>
      </c>
      <c r="O283" s="41" t="s">
        <v>42</v>
      </c>
      <c r="P283" s="30" t="s">
        <v>870</v>
      </c>
    </row>
    <row r="284" spans="2:16" ht="12" customHeight="1" x14ac:dyDescent="0.2">
      <c r="B284" s="32" t="s">
        <v>1279</v>
      </c>
      <c r="C284" s="32" t="s">
        <v>279</v>
      </c>
      <c r="D284" s="32" t="s">
        <v>1948</v>
      </c>
      <c r="E284" s="40" t="s">
        <v>479</v>
      </c>
      <c r="F284" s="22" t="s">
        <v>16</v>
      </c>
      <c r="G284" s="23" t="s">
        <v>15</v>
      </c>
      <c r="H284" s="24" t="s">
        <v>14</v>
      </c>
      <c r="I284" s="35" t="s">
        <v>368</v>
      </c>
      <c r="J284" s="42" t="s">
        <v>1756</v>
      </c>
      <c r="K284" s="43">
        <v>45057</v>
      </c>
      <c r="L284" s="39">
        <v>45240</v>
      </c>
      <c r="M284" s="36">
        <v>17094000</v>
      </c>
      <c r="N284" s="37">
        <f t="shared" si="0"/>
        <v>2849000</v>
      </c>
      <c r="O284" s="41" t="s">
        <v>37</v>
      </c>
      <c r="P284" s="44" t="s">
        <v>254</v>
      </c>
    </row>
    <row r="285" spans="2:16" ht="12" customHeight="1" x14ac:dyDescent="0.2">
      <c r="B285" s="32" t="s">
        <v>1280</v>
      </c>
      <c r="C285" s="32" t="s">
        <v>202</v>
      </c>
      <c r="D285" s="32" t="s">
        <v>1949</v>
      </c>
      <c r="E285" s="40" t="s">
        <v>2247</v>
      </c>
      <c r="F285" s="22" t="s">
        <v>16</v>
      </c>
      <c r="G285" s="23" t="s">
        <v>15</v>
      </c>
      <c r="H285" s="24" t="s">
        <v>14</v>
      </c>
      <c r="I285" s="35" t="s">
        <v>368</v>
      </c>
      <c r="J285" s="42" t="s">
        <v>1757</v>
      </c>
      <c r="K285" s="43">
        <v>45055</v>
      </c>
      <c r="L285" s="39">
        <v>45238</v>
      </c>
      <c r="M285" s="36">
        <v>13206000</v>
      </c>
      <c r="N285" s="37">
        <f t="shared" si="0"/>
        <v>2201000</v>
      </c>
      <c r="O285" s="41" t="s">
        <v>38</v>
      </c>
      <c r="P285" s="44" t="s">
        <v>472</v>
      </c>
    </row>
    <row r="286" spans="2:16" ht="12" customHeight="1" x14ac:dyDescent="0.2">
      <c r="B286" s="32" t="s">
        <v>1281</v>
      </c>
      <c r="C286" s="32" t="s">
        <v>1594</v>
      </c>
      <c r="D286" s="32" t="s">
        <v>1950</v>
      </c>
      <c r="E286" s="40" t="s">
        <v>2247</v>
      </c>
      <c r="F286" s="22" t="s">
        <v>16</v>
      </c>
      <c r="G286" s="23" t="s">
        <v>15</v>
      </c>
      <c r="H286" s="24" t="s">
        <v>14</v>
      </c>
      <c r="I286" s="35" t="s">
        <v>368</v>
      </c>
      <c r="J286" s="42" t="s">
        <v>419</v>
      </c>
      <c r="K286" s="43">
        <v>45054</v>
      </c>
      <c r="L286" s="39">
        <v>45237</v>
      </c>
      <c r="M286" s="36">
        <v>17094000</v>
      </c>
      <c r="N286" s="37">
        <f t="shared" si="0"/>
        <v>2849000</v>
      </c>
      <c r="O286" s="41" t="s">
        <v>38</v>
      </c>
      <c r="P286" s="44" t="s">
        <v>472</v>
      </c>
    </row>
    <row r="287" spans="2:16" ht="12" customHeight="1" x14ac:dyDescent="0.2">
      <c r="B287" s="32" t="s">
        <v>1282</v>
      </c>
      <c r="C287" s="32" t="s">
        <v>1595</v>
      </c>
      <c r="D287" s="32" t="s">
        <v>1951</v>
      </c>
      <c r="E287" s="38" t="s">
        <v>475</v>
      </c>
      <c r="F287" s="22" t="s">
        <v>16</v>
      </c>
      <c r="G287" s="23" t="s">
        <v>15</v>
      </c>
      <c r="H287" s="24" t="s">
        <v>14</v>
      </c>
      <c r="I287" s="35" t="s">
        <v>368</v>
      </c>
      <c r="J287" s="42" t="s">
        <v>1758</v>
      </c>
      <c r="K287" s="43">
        <v>45054</v>
      </c>
      <c r="L287" s="39">
        <v>45237</v>
      </c>
      <c r="M287" s="36">
        <v>11652000</v>
      </c>
      <c r="N287" s="37">
        <f t="shared" si="0"/>
        <v>1942000</v>
      </c>
      <c r="O287" s="41" t="s">
        <v>42</v>
      </c>
      <c r="P287" s="30" t="s">
        <v>870</v>
      </c>
    </row>
    <row r="288" spans="2:16" ht="12" customHeight="1" x14ac:dyDescent="0.2">
      <c r="B288" s="32" t="s">
        <v>1283</v>
      </c>
      <c r="C288" s="32" t="s">
        <v>505</v>
      </c>
      <c r="D288" s="32" t="s">
        <v>1952</v>
      </c>
      <c r="E288" s="40" t="s">
        <v>481</v>
      </c>
      <c r="F288" s="22" t="s">
        <v>16</v>
      </c>
      <c r="G288" s="23" t="s">
        <v>15</v>
      </c>
      <c r="H288" s="24" t="s">
        <v>14</v>
      </c>
      <c r="I288" s="35" t="s">
        <v>368</v>
      </c>
      <c r="J288" s="42" t="s">
        <v>1759</v>
      </c>
      <c r="K288" s="43">
        <v>45055</v>
      </c>
      <c r="L288" s="39">
        <v>45238</v>
      </c>
      <c r="M288" s="36">
        <v>11732730</v>
      </c>
      <c r="N288" s="37">
        <f t="shared" si="0"/>
        <v>1955455</v>
      </c>
      <c r="O288" s="41" t="s">
        <v>35</v>
      </c>
      <c r="P288" s="30" t="s">
        <v>46</v>
      </c>
    </row>
    <row r="289" spans="2:16" ht="12" customHeight="1" x14ac:dyDescent="0.2">
      <c r="B289" s="32" t="s">
        <v>1284</v>
      </c>
      <c r="C289" s="32" t="s">
        <v>552</v>
      </c>
      <c r="D289" s="32" t="s">
        <v>1953</v>
      </c>
      <c r="E289" s="40" t="s">
        <v>481</v>
      </c>
      <c r="F289" s="22" t="s">
        <v>16</v>
      </c>
      <c r="G289" s="23" t="s">
        <v>15</v>
      </c>
      <c r="H289" s="24" t="s">
        <v>14</v>
      </c>
      <c r="I289" s="35" t="s">
        <v>368</v>
      </c>
      <c r="J289" s="42" t="s">
        <v>693</v>
      </c>
      <c r="K289" s="43">
        <v>45055</v>
      </c>
      <c r="L289" s="39">
        <v>45207</v>
      </c>
      <c r="M289" s="36">
        <v>18103105</v>
      </c>
      <c r="N289" s="37">
        <f t="shared" si="0"/>
        <v>3017184.1666666665</v>
      </c>
      <c r="O289" s="41" t="s">
        <v>35</v>
      </c>
      <c r="P289" s="30" t="s">
        <v>46</v>
      </c>
    </row>
    <row r="290" spans="2:16" ht="12" customHeight="1" x14ac:dyDescent="0.2">
      <c r="B290" s="32" t="s">
        <v>1285</v>
      </c>
      <c r="C290" s="32" t="s">
        <v>781</v>
      </c>
      <c r="D290" s="32" t="s">
        <v>782</v>
      </c>
      <c r="E290" s="40" t="s">
        <v>481</v>
      </c>
      <c r="F290" s="22" t="s">
        <v>16</v>
      </c>
      <c r="G290" s="23" t="s">
        <v>15</v>
      </c>
      <c r="H290" s="24" t="s">
        <v>14</v>
      </c>
      <c r="I290" s="35" t="s">
        <v>368</v>
      </c>
      <c r="J290" s="42" t="s">
        <v>783</v>
      </c>
      <c r="K290" s="43">
        <v>45055</v>
      </c>
      <c r="L290" s="39">
        <v>45238</v>
      </c>
      <c r="M290" s="36">
        <v>11732730</v>
      </c>
      <c r="N290" s="37">
        <f t="shared" si="0"/>
        <v>1955455</v>
      </c>
      <c r="O290" s="41" t="s">
        <v>35</v>
      </c>
      <c r="P290" s="30" t="s">
        <v>46</v>
      </c>
    </row>
    <row r="291" spans="2:16" ht="12" customHeight="1" x14ac:dyDescent="0.2">
      <c r="B291" s="32" t="s">
        <v>1286</v>
      </c>
      <c r="C291" s="32" t="s">
        <v>551</v>
      </c>
      <c r="D291" s="32" t="s">
        <v>1954</v>
      </c>
      <c r="E291" s="40" t="s">
        <v>481</v>
      </c>
      <c r="F291" s="22" t="s">
        <v>16</v>
      </c>
      <c r="G291" s="23" t="s">
        <v>15</v>
      </c>
      <c r="H291" s="24" t="s">
        <v>14</v>
      </c>
      <c r="I291" s="35" t="s">
        <v>368</v>
      </c>
      <c r="J291" s="42" t="s">
        <v>1760</v>
      </c>
      <c r="K291" s="43">
        <v>45055</v>
      </c>
      <c r="L291" s="39">
        <v>45207</v>
      </c>
      <c r="M291" s="36">
        <v>18103105</v>
      </c>
      <c r="N291" s="37">
        <f t="shared" si="0"/>
        <v>3017184.1666666665</v>
      </c>
      <c r="O291" s="41" t="s">
        <v>35</v>
      </c>
      <c r="P291" s="30" t="s">
        <v>46</v>
      </c>
    </row>
    <row r="292" spans="2:16" ht="12" customHeight="1" x14ac:dyDescent="0.2">
      <c r="B292" s="32" t="s">
        <v>1287</v>
      </c>
      <c r="C292" s="32" t="s">
        <v>324</v>
      </c>
      <c r="D292" s="32" t="s">
        <v>1955</v>
      </c>
      <c r="E292" s="40" t="s">
        <v>2247</v>
      </c>
      <c r="F292" s="22" t="s">
        <v>16</v>
      </c>
      <c r="G292" s="23" t="s">
        <v>15</v>
      </c>
      <c r="H292" s="24" t="s">
        <v>14</v>
      </c>
      <c r="I292" s="35" t="s">
        <v>368</v>
      </c>
      <c r="J292" s="42" t="s">
        <v>1761</v>
      </c>
      <c r="K292" s="43">
        <v>45055</v>
      </c>
      <c r="L292" s="39">
        <v>45238</v>
      </c>
      <c r="M292" s="36">
        <v>17094000</v>
      </c>
      <c r="N292" s="37">
        <f t="shared" si="0"/>
        <v>2849000</v>
      </c>
      <c r="O292" s="41" t="s">
        <v>38</v>
      </c>
      <c r="P292" s="44" t="s">
        <v>472</v>
      </c>
    </row>
    <row r="293" spans="2:16" ht="12" customHeight="1" x14ac:dyDescent="0.2">
      <c r="B293" s="32" t="s">
        <v>1288</v>
      </c>
      <c r="C293" s="32" t="s">
        <v>176</v>
      </c>
      <c r="D293" s="32" t="s">
        <v>1956</v>
      </c>
      <c r="E293" s="40" t="s">
        <v>2247</v>
      </c>
      <c r="F293" s="22" t="s">
        <v>16</v>
      </c>
      <c r="G293" s="23" t="s">
        <v>15</v>
      </c>
      <c r="H293" s="24" t="s">
        <v>14</v>
      </c>
      <c r="I293" s="35" t="s">
        <v>368</v>
      </c>
      <c r="J293" s="42" t="s">
        <v>1762</v>
      </c>
      <c r="K293" s="43">
        <v>45055</v>
      </c>
      <c r="L293" s="39">
        <v>45238</v>
      </c>
      <c r="M293" s="36">
        <v>17094000</v>
      </c>
      <c r="N293" s="37">
        <f t="shared" si="0"/>
        <v>2849000</v>
      </c>
      <c r="O293" s="41" t="s">
        <v>38</v>
      </c>
      <c r="P293" s="44" t="s">
        <v>17</v>
      </c>
    </row>
    <row r="294" spans="2:16" ht="12" customHeight="1" x14ac:dyDescent="0.2">
      <c r="B294" s="32" t="s">
        <v>1289</v>
      </c>
      <c r="C294" s="32" t="s">
        <v>1596</v>
      </c>
      <c r="D294" s="32" t="s">
        <v>1957</v>
      </c>
      <c r="E294" s="40" t="s">
        <v>2247</v>
      </c>
      <c r="F294" s="22" t="s">
        <v>16</v>
      </c>
      <c r="G294" s="23" t="s">
        <v>15</v>
      </c>
      <c r="H294" s="24" t="s">
        <v>14</v>
      </c>
      <c r="I294" s="35" t="s">
        <v>368</v>
      </c>
      <c r="J294" s="42" t="s">
        <v>418</v>
      </c>
      <c r="K294" s="43">
        <v>45055</v>
      </c>
      <c r="L294" s="39">
        <v>45238</v>
      </c>
      <c r="M294" s="36">
        <v>24870000</v>
      </c>
      <c r="N294" s="37">
        <f t="shared" si="0"/>
        <v>4145000</v>
      </c>
      <c r="O294" s="41" t="s">
        <v>38</v>
      </c>
      <c r="P294" s="44" t="s">
        <v>472</v>
      </c>
    </row>
    <row r="295" spans="2:16" ht="12" customHeight="1" x14ac:dyDescent="0.2">
      <c r="B295" s="32" t="s">
        <v>1290</v>
      </c>
      <c r="C295" s="32" t="s">
        <v>144</v>
      </c>
      <c r="D295" s="32" t="s">
        <v>1958</v>
      </c>
      <c r="E295" s="38" t="s">
        <v>475</v>
      </c>
      <c r="F295" s="22" t="s">
        <v>16</v>
      </c>
      <c r="G295" s="23" t="s">
        <v>15</v>
      </c>
      <c r="H295" s="24" t="s">
        <v>14</v>
      </c>
      <c r="I295" s="35" t="s">
        <v>368</v>
      </c>
      <c r="J295" s="42" t="s">
        <v>1763</v>
      </c>
      <c r="K295" s="43">
        <v>45056</v>
      </c>
      <c r="L295" s="39">
        <v>45239</v>
      </c>
      <c r="M295" s="36">
        <v>11652000</v>
      </c>
      <c r="N295" s="37">
        <f t="shared" si="0"/>
        <v>1942000</v>
      </c>
      <c r="O295" s="41" t="s">
        <v>42</v>
      </c>
      <c r="P295" s="30" t="s">
        <v>870</v>
      </c>
    </row>
    <row r="296" spans="2:16" ht="12" customHeight="1" x14ac:dyDescent="0.2">
      <c r="B296" s="32" t="s">
        <v>1291</v>
      </c>
      <c r="C296" s="32" t="s">
        <v>146</v>
      </c>
      <c r="D296" s="32" t="s">
        <v>1959</v>
      </c>
      <c r="E296" s="40" t="s">
        <v>480</v>
      </c>
      <c r="F296" s="22" t="s">
        <v>16</v>
      </c>
      <c r="G296" s="23" t="s">
        <v>15</v>
      </c>
      <c r="H296" s="24" t="s">
        <v>14</v>
      </c>
      <c r="I296" s="35" t="s">
        <v>368</v>
      </c>
      <c r="J296" s="42" t="s">
        <v>1764</v>
      </c>
      <c r="K296" s="43">
        <v>45055</v>
      </c>
      <c r="L296" s="39">
        <v>45238</v>
      </c>
      <c r="M296" s="36">
        <v>13206000</v>
      </c>
      <c r="N296" s="37">
        <f t="shared" si="0"/>
        <v>2201000</v>
      </c>
      <c r="O296" s="25" t="s">
        <v>39</v>
      </c>
      <c r="P296" s="30" t="s">
        <v>104</v>
      </c>
    </row>
    <row r="297" spans="2:16" ht="12" customHeight="1" x14ac:dyDescent="0.2">
      <c r="B297" s="32" t="s">
        <v>1292</v>
      </c>
      <c r="C297" s="32" t="s">
        <v>1597</v>
      </c>
      <c r="D297" s="32" t="s">
        <v>1960</v>
      </c>
      <c r="E297" s="40" t="s">
        <v>2247</v>
      </c>
      <c r="F297" s="22" t="s">
        <v>16</v>
      </c>
      <c r="G297" s="23" t="s">
        <v>15</v>
      </c>
      <c r="H297" s="24" t="s">
        <v>14</v>
      </c>
      <c r="I297" s="35" t="s">
        <v>368</v>
      </c>
      <c r="J297" s="42" t="s">
        <v>1765</v>
      </c>
      <c r="K297" s="43">
        <v>45055</v>
      </c>
      <c r="L297" s="39">
        <v>45238</v>
      </c>
      <c r="M297" s="36">
        <v>13206000</v>
      </c>
      <c r="N297" s="37">
        <f t="shared" si="0"/>
        <v>2201000</v>
      </c>
      <c r="O297" s="41" t="s">
        <v>38</v>
      </c>
      <c r="P297" s="44" t="s">
        <v>17</v>
      </c>
    </row>
    <row r="298" spans="2:16" ht="12" customHeight="1" x14ac:dyDescent="0.2">
      <c r="B298" s="32" t="s">
        <v>1293</v>
      </c>
      <c r="C298" s="32" t="s">
        <v>1598</v>
      </c>
      <c r="D298" s="32" t="s">
        <v>1961</v>
      </c>
      <c r="E298" s="40" t="s">
        <v>2247</v>
      </c>
      <c r="F298" s="22" t="s">
        <v>16</v>
      </c>
      <c r="G298" s="23" t="s">
        <v>15</v>
      </c>
      <c r="H298" s="24" t="s">
        <v>14</v>
      </c>
      <c r="I298" s="35" t="s">
        <v>368</v>
      </c>
      <c r="J298" s="42" t="s">
        <v>1766</v>
      </c>
      <c r="K298" s="43">
        <v>45054</v>
      </c>
      <c r="L298" s="39">
        <v>45237</v>
      </c>
      <c r="M298" s="36">
        <v>24870000</v>
      </c>
      <c r="N298" s="37">
        <f t="shared" si="0"/>
        <v>4145000</v>
      </c>
      <c r="O298" s="41" t="s">
        <v>38</v>
      </c>
      <c r="P298" s="44" t="s">
        <v>17</v>
      </c>
    </row>
    <row r="299" spans="2:16" ht="12" customHeight="1" x14ac:dyDescent="0.2">
      <c r="B299" s="32" t="s">
        <v>1294</v>
      </c>
      <c r="C299" s="32" t="s">
        <v>503</v>
      </c>
      <c r="D299" s="32" t="s">
        <v>1962</v>
      </c>
      <c r="E299" s="38" t="s">
        <v>475</v>
      </c>
      <c r="F299" s="22" t="s">
        <v>16</v>
      </c>
      <c r="G299" s="23" t="s">
        <v>15</v>
      </c>
      <c r="H299" s="24" t="s">
        <v>14</v>
      </c>
      <c r="I299" s="35" t="s">
        <v>368</v>
      </c>
      <c r="J299" s="42" t="s">
        <v>1767</v>
      </c>
      <c r="K299" s="43">
        <v>45057</v>
      </c>
      <c r="L299" s="39">
        <v>45239</v>
      </c>
      <c r="M299" s="36">
        <v>11652000</v>
      </c>
      <c r="N299" s="37">
        <f t="shared" si="0"/>
        <v>1942000</v>
      </c>
      <c r="O299" s="41" t="s">
        <v>42</v>
      </c>
      <c r="P299" s="30" t="s">
        <v>870</v>
      </c>
    </row>
    <row r="300" spans="2:16" ht="12" customHeight="1" x14ac:dyDescent="0.2">
      <c r="B300" s="32" t="s">
        <v>1295</v>
      </c>
      <c r="C300" s="32" t="s">
        <v>31</v>
      </c>
      <c r="D300" s="32" t="s">
        <v>1963</v>
      </c>
      <c r="E300" s="40" t="s">
        <v>2247</v>
      </c>
      <c r="F300" s="22" t="s">
        <v>16</v>
      </c>
      <c r="G300" s="23" t="s">
        <v>15</v>
      </c>
      <c r="H300" s="24" t="s">
        <v>14</v>
      </c>
      <c r="I300" s="35" t="s">
        <v>368</v>
      </c>
      <c r="J300" s="42" t="s">
        <v>1768</v>
      </c>
      <c r="K300" s="43">
        <v>45055</v>
      </c>
      <c r="L300" s="39">
        <v>45238</v>
      </c>
      <c r="M300" s="36">
        <v>13206000</v>
      </c>
      <c r="N300" s="37">
        <f t="shared" si="0"/>
        <v>2201000</v>
      </c>
      <c r="O300" s="41" t="s">
        <v>38</v>
      </c>
      <c r="P300" s="44" t="s">
        <v>472</v>
      </c>
    </row>
    <row r="301" spans="2:16" ht="12" customHeight="1" x14ac:dyDescent="0.2">
      <c r="B301" s="32" t="s">
        <v>1296</v>
      </c>
      <c r="C301" s="32" t="s">
        <v>32</v>
      </c>
      <c r="D301" s="32" t="s">
        <v>1964</v>
      </c>
      <c r="E301" s="40" t="s">
        <v>2247</v>
      </c>
      <c r="F301" s="22" t="s">
        <v>16</v>
      </c>
      <c r="G301" s="23" t="s">
        <v>15</v>
      </c>
      <c r="H301" s="24" t="s">
        <v>14</v>
      </c>
      <c r="I301" s="35" t="s">
        <v>368</v>
      </c>
      <c r="J301" s="42" t="s">
        <v>429</v>
      </c>
      <c r="K301" s="43">
        <v>45055</v>
      </c>
      <c r="L301" s="39">
        <v>45238</v>
      </c>
      <c r="M301" s="36">
        <v>11652000</v>
      </c>
      <c r="N301" s="37">
        <f t="shared" si="0"/>
        <v>1942000</v>
      </c>
      <c r="O301" s="41" t="s">
        <v>38</v>
      </c>
      <c r="P301" s="44" t="s">
        <v>472</v>
      </c>
    </row>
    <row r="302" spans="2:16" ht="12" customHeight="1" x14ac:dyDescent="0.2">
      <c r="B302" s="32" t="s">
        <v>1297</v>
      </c>
      <c r="C302" s="32" t="s">
        <v>75</v>
      </c>
      <c r="D302" s="32" t="s">
        <v>1965</v>
      </c>
      <c r="E302" s="38" t="s">
        <v>475</v>
      </c>
      <c r="F302" s="22" t="s">
        <v>16</v>
      </c>
      <c r="G302" s="23" t="s">
        <v>15</v>
      </c>
      <c r="H302" s="24" t="s">
        <v>14</v>
      </c>
      <c r="I302" s="35" t="s">
        <v>368</v>
      </c>
      <c r="J302" s="42" t="s">
        <v>381</v>
      </c>
      <c r="K302" s="43">
        <v>45055</v>
      </c>
      <c r="L302" s="39">
        <v>45237</v>
      </c>
      <c r="M302" s="36">
        <v>17094000</v>
      </c>
      <c r="N302" s="37">
        <f t="shared" si="0"/>
        <v>2849000</v>
      </c>
      <c r="O302" s="41" t="s">
        <v>42</v>
      </c>
      <c r="P302" s="30" t="s">
        <v>870</v>
      </c>
    </row>
    <row r="303" spans="2:16" ht="12" customHeight="1" x14ac:dyDescent="0.2">
      <c r="B303" s="32" t="s">
        <v>1298</v>
      </c>
      <c r="C303" s="32" t="s">
        <v>1599</v>
      </c>
      <c r="D303" s="32" t="s">
        <v>1966</v>
      </c>
      <c r="E303" s="40" t="s">
        <v>478</v>
      </c>
      <c r="F303" s="22" t="s">
        <v>16</v>
      </c>
      <c r="G303" s="23" t="s">
        <v>15</v>
      </c>
      <c r="H303" s="24" t="s">
        <v>14</v>
      </c>
      <c r="I303" s="35" t="s">
        <v>368</v>
      </c>
      <c r="J303" s="42" t="s">
        <v>1769</v>
      </c>
      <c r="K303" s="43">
        <v>45054</v>
      </c>
      <c r="L303" s="39">
        <v>45176</v>
      </c>
      <c r="M303" s="36">
        <v>16580000</v>
      </c>
      <c r="N303" s="37">
        <f t="shared" si="0"/>
        <v>2763333.3333333335</v>
      </c>
      <c r="O303" s="41" t="s">
        <v>36</v>
      </c>
      <c r="P303" s="44" t="s">
        <v>124</v>
      </c>
    </row>
    <row r="304" spans="2:16" ht="12" customHeight="1" x14ac:dyDescent="0.2">
      <c r="B304" s="32" t="s">
        <v>1299</v>
      </c>
      <c r="C304" s="32" t="s">
        <v>346</v>
      </c>
      <c r="D304" s="32" t="s">
        <v>1967</v>
      </c>
      <c r="E304" s="40" t="s">
        <v>478</v>
      </c>
      <c r="F304" s="22" t="s">
        <v>16</v>
      </c>
      <c r="G304" s="23" t="s">
        <v>15</v>
      </c>
      <c r="H304" s="24" t="s">
        <v>14</v>
      </c>
      <c r="I304" s="35" t="s">
        <v>368</v>
      </c>
      <c r="J304" s="42" t="s">
        <v>404</v>
      </c>
      <c r="K304" s="43">
        <v>45054</v>
      </c>
      <c r="L304" s="39">
        <v>45176</v>
      </c>
      <c r="M304" s="36">
        <v>16580000</v>
      </c>
      <c r="N304" s="37">
        <f t="shared" si="0"/>
        <v>2763333.3333333335</v>
      </c>
      <c r="O304" s="41" t="s">
        <v>36</v>
      </c>
      <c r="P304" s="44" t="s">
        <v>124</v>
      </c>
    </row>
    <row r="305" spans="2:16" ht="12" customHeight="1" x14ac:dyDescent="0.2">
      <c r="B305" s="32" t="s">
        <v>1300</v>
      </c>
      <c r="C305" s="32" t="s">
        <v>328</v>
      </c>
      <c r="D305" s="32" t="s">
        <v>1968</v>
      </c>
      <c r="E305" s="40" t="s">
        <v>478</v>
      </c>
      <c r="F305" s="22" t="s">
        <v>16</v>
      </c>
      <c r="G305" s="23" t="s">
        <v>15</v>
      </c>
      <c r="H305" s="24" t="s">
        <v>14</v>
      </c>
      <c r="I305" s="35" t="s">
        <v>368</v>
      </c>
      <c r="J305" s="42" t="s">
        <v>338</v>
      </c>
      <c r="K305" s="43">
        <v>45054</v>
      </c>
      <c r="L305" s="39">
        <v>45176</v>
      </c>
      <c r="M305" s="36">
        <v>11396000</v>
      </c>
      <c r="N305" s="37">
        <f t="shared" si="0"/>
        <v>1899333.3333333333</v>
      </c>
      <c r="O305" s="41" t="s">
        <v>36</v>
      </c>
      <c r="P305" s="44" t="s">
        <v>124</v>
      </c>
    </row>
    <row r="306" spans="2:16" ht="12" customHeight="1" x14ac:dyDescent="0.2">
      <c r="B306" s="32" t="s">
        <v>1301</v>
      </c>
      <c r="C306" s="32" t="s">
        <v>1600</v>
      </c>
      <c r="D306" s="32" t="s">
        <v>1969</v>
      </c>
      <c r="E306" s="40" t="s">
        <v>478</v>
      </c>
      <c r="F306" s="22" t="s">
        <v>16</v>
      </c>
      <c r="G306" s="23" t="s">
        <v>15</v>
      </c>
      <c r="H306" s="24" t="s">
        <v>14</v>
      </c>
      <c r="I306" s="35" t="s">
        <v>368</v>
      </c>
      <c r="J306" s="42" t="s">
        <v>340</v>
      </c>
      <c r="K306" s="43">
        <v>45054</v>
      </c>
      <c r="L306" s="39">
        <v>45176</v>
      </c>
      <c r="M306" s="36">
        <v>11396000</v>
      </c>
      <c r="N306" s="37">
        <f t="shared" si="0"/>
        <v>1899333.3333333333</v>
      </c>
      <c r="O306" s="41" t="s">
        <v>36</v>
      </c>
      <c r="P306" s="44" t="s">
        <v>124</v>
      </c>
    </row>
    <row r="307" spans="2:16" ht="12" customHeight="1" x14ac:dyDescent="0.2">
      <c r="B307" s="32" t="s">
        <v>1302</v>
      </c>
      <c r="C307" s="32" t="s">
        <v>332</v>
      </c>
      <c r="D307" s="32" t="s">
        <v>1970</v>
      </c>
      <c r="E307" s="40" t="s">
        <v>478</v>
      </c>
      <c r="F307" s="22" t="s">
        <v>16</v>
      </c>
      <c r="G307" s="23" t="s">
        <v>15</v>
      </c>
      <c r="H307" s="24" t="s">
        <v>14</v>
      </c>
      <c r="I307" s="35" t="s">
        <v>368</v>
      </c>
      <c r="J307" s="42" t="s">
        <v>421</v>
      </c>
      <c r="K307" s="43">
        <v>45054</v>
      </c>
      <c r="L307" s="39">
        <v>45176</v>
      </c>
      <c r="M307" s="36">
        <v>7768000</v>
      </c>
      <c r="N307" s="37">
        <f t="shared" ref="N307:N312" si="1">M307/4</f>
        <v>1942000</v>
      </c>
      <c r="O307" s="41" t="s">
        <v>36</v>
      </c>
      <c r="P307" s="44" t="s">
        <v>124</v>
      </c>
    </row>
    <row r="308" spans="2:16" ht="12" customHeight="1" x14ac:dyDescent="0.2">
      <c r="B308" s="32" t="s">
        <v>1303</v>
      </c>
      <c r="C308" s="32" t="s">
        <v>88</v>
      </c>
      <c r="D308" s="32" t="s">
        <v>1971</v>
      </c>
      <c r="E308" s="40" t="s">
        <v>478</v>
      </c>
      <c r="F308" s="22" t="s">
        <v>16</v>
      </c>
      <c r="G308" s="23" t="s">
        <v>15</v>
      </c>
      <c r="H308" s="24" t="s">
        <v>14</v>
      </c>
      <c r="I308" s="35" t="s">
        <v>368</v>
      </c>
      <c r="J308" s="42" t="s">
        <v>1770</v>
      </c>
      <c r="K308" s="43">
        <v>45056</v>
      </c>
      <c r="L308" s="39">
        <v>45178</v>
      </c>
      <c r="M308" s="36">
        <v>7768000</v>
      </c>
      <c r="N308" s="37">
        <f t="shared" si="1"/>
        <v>1942000</v>
      </c>
      <c r="O308" s="41" t="s">
        <v>36</v>
      </c>
      <c r="P308" s="44" t="s">
        <v>124</v>
      </c>
    </row>
    <row r="309" spans="2:16" ht="12" customHeight="1" x14ac:dyDescent="0.2">
      <c r="B309" s="32" t="s">
        <v>1304</v>
      </c>
      <c r="C309" s="32" t="s">
        <v>200</v>
      </c>
      <c r="D309" s="32" t="s">
        <v>1972</v>
      </c>
      <c r="E309" s="40" t="s">
        <v>478</v>
      </c>
      <c r="F309" s="22" t="s">
        <v>16</v>
      </c>
      <c r="G309" s="23" t="s">
        <v>15</v>
      </c>
      <c r="H309" s="24" t="s">
        <v>14</v>
      </c>
      <c r="I309" s="35" t="s">
        <v>368</v>
      </c>
      <c r="J309" s="42" t="s">
        <v>401</v>
      </c>
      <c r="K309" s="43">
        <v>45054</v>
      </c>
      <c r="L309" s="39">
        <v>45176</v>
      </c>
      <c r="M309" s="36">
        <v>6216000</v>
      </c>
      <c r="N309" s="37">
        <f t="shared" si="1"/>
        <v>1554000</v>
      </c>
      <c r="O309" s="41" t="s">
        <v>36</v>
      </c>
      <c r="P309" s="44" t="s">
        <v>124</v>
      </c>
    </row>
    <row r="310" spans="2:16" ht="12" customHeight="1" x14ac:dyDescent="0.2">
      <c r="B310" s="32" t="s">
        <v>1305</v>
      </c>
      <c r="C310" s="32" t="s">
        <v>354</v>
      </c>
      <c r="D310" s="32" t="s">
        <v>1973</v>
      </c>
      <c r="E310" s="40" t="s">
        <v>478</v>
      </c>
      <c r="F310" s="22" t="s">
        <v>16</v>
      </c>
      <c r="G310" s="23" t="s">
        <v>15</v>
      </c>
      <c r="H310" s="24" t="s">
        <v>14</v>
      </c>
      <c r="I310" s="35" t="s">
        <v>368</v>
      </c>
      <c r="J310" s="42" t="s">
        <v>403</v>
      </c>
      <c r="K310" s="43">
        <v>45056</v>
      </c>
      <c r="L310" s="39">
        <v>45178</v>
      </c>
      <c r="M310" s="36">
        <v>16580000</v>
      </c>
      <c r="N310" s="37">
        <f t="shared" si="1"/>
        <v>4145000</v>
      </c>
      <c r="O310" s="41" t="s">
        <v>36</v>
      </c>
      <c r="P310" s="44" t="s">
        <v>124</v>
      </c>
    </row>
    <row r="311" spans="2:16" ht="12" customHeight="1" x14ac:dyDescent="0.2">
      <c r="B311" s="32" t="s">
        <v>1306</v>
      </c>
      <c r="C311" s="32" t="s">
        <v>1601</v>
      </c>
      <c r="D311" s="32" t="s">
        <v>1974</v>
      </c>
      <c r="E311" s="40" t="s">
        <v>478</v>
      </c>
      <c r="F311" s="22" t="s">
        <v>16</v>
      </c>
      <c r="G311" s="23" t="s">
        <v>15</v>
      </c>
      <c r="H311" s="24" t="s">
        <v>14</v>
      </c>
      <c r="I311" s="35" t="s">
        <v>368</v>
      </c>
      <c r="J311" s="42" t="s">
        <v>406</v>
      </c>
      <c r="K311" s="43">
        <v>45061</v>
      </c>
      <c r="L311" s="39">
        <v>45183</v>
      </c>
      <c r="M311" s="36">
        <v>8804000</v>
      </c>
      <c r="N311" s="37">
        <f t="shared" si="1"/>
        <v>2201000</v>
      </c>
      <c r="O311" s="41" t="s">
        <v>36</v>
      </c>
      <c r="P311" s="44" t="s">
        <v>124</v>
      </c>
    </row>
    <row r="312" spans="2:16" ht="12" customHeight="1" x14ac:dyDescent="0.2">
      <c r="B312" s="32" t="s">
        <v>1307</v>
      </c>
      <c r="C312" s="32" t="s">
        <v>294</v>
      </c>
      <c r="D312" s="32" t="s">
        <v>1975</v>
      </c>
      <c r="E312" s="40" t="s">
        <v>478</v>
      </c>
      <c r="F312" s="22" t="s">
        <v>16</v>
      </c>
      <c r="G312" s="23" t="s">
        <v>15</v>
      </c>
      <c r="H312" s="24" t="s">
        <v>14</v>
      </c>
      <c r="I312" s="35" t="s">
        <v>368</v>
      </c>
      <c r="J312" s="42" t="s">
        <v>309</v>
      </c>
      <c r="K312" s="43">
        <v>45070</v>
      </c>
      <c r="L312" s="39">
        <v>45192</v>
      </c>
      <c r="M312" s="36">
        <v>8804000</v>
      </c>
      <c r="N312" s="37">
        <f t="shared" si="1"/>
        <v>2201000</v>
      </c>
      <c r="O312" s="41" t="s">
        <v>36</v>
      </c>
      <c r="P312" s="44" t="s">
        <v>124</v>
      </c>
    </row>
    <row r="313" spans="2:16" ht="12" customHeight="1" x14ac:dyDescent="0.2">
      <c r="B313" s="32" t="s">
        <v>1308</v>
      </c>
      <c r="C313" s="32" t="s">
        <v>333</v>
      </c>
      <c r="D313" s="32" t="s">
        <v>1976</v>
      </c>
      <c r="E313" s="40" t="s">
        <v>478</v>
      </c>
      <c r="F313" s="22" t="s">
        <v>16</v>
      </c>
      <c r="G313" s="23" t="s">
        <v>15</v>
      </c>
      <c r="H313" s="24" t="s">
        <v>14</v>
      </c>
      <c r="I313" s="35" t="s">
        <v>368</v>
      </c>
      <c r="J313" s="42" t="s">
        <v>342</v>
      </c>
      <c r="K313" s="43">
        <v>45056</v>
      </c>
      <c r="L313" s="39">
        <v>45208</v>
      </c>
      <c r="M313" s="36">
        <v>22725000</v>
      </c>
      <c r="N313" s="37">
        <f>M313/5</f>
        <v>4545000</v>
      </c>
      <c r="O313" s="41" t="s">
        <v>36</v>
      </c>
      <c r="P313" s="44" t="s">
        <v>124</v>
      </c>
    </row>
    <row r="314" spans="2:16" ht="12" customHeight="1" x14ac:dyDescent="0.2">
      <c r="B314" s="32" t="s">
        <v>1309</v>
      </c>
      <c r="C314" s="32" t="s">
        <v>83</v>
      </c>
      <c r="D314" s="32" t="s">
        <v>1977</v>
      </c>
      <c r="E314" s="40" t="s">
        <v>2247</v>
      </c>
      <c r="F314" s="22" t="s">
        <v>16</v>
      </c>
      <c r="G314" s="23" t="s">
        <v>15</v>
      </c>
      <c r="H314" s="24" t="s">
        <v>14</v>
      </c>
      <c r="I314" s="35" t="s">
        <v>368</v>
      </c>
      <c r="J314" s="42" t="s">
        <v>1771</v>
      </c>
      <c r="K314" s="43">
        <v>45055</v>
      </c>
      <c r="L314" s="39">
        <v>45238</v>
      </c>
      <c r="M314" s="36">
        <v>11652000</v>
      </c>
      <c r="N314" s="37">
        <f t="shared" ref="N314:N319" si="2">M314/6</f>
        <v>1942000</v>
      </c>
      <c r="O314" s="41" t="s">
        <v>38</v>
      </c>
      <c r="P314" s="44" t="s">
        <v>17</v>
      </c>
    </row>
    <row r="315" spans="2:16" ht="12" customHeight="1" x14ac:dyDescent="0.2">
      <c r="B315" s="32" t="s">
        <v>1310</v>
      </c>
      <c r="C315" s="32" t="s">
        <v>1602</v>
      </c>
      <c r="D315" s="32" t="s">
        <v>1978</v>
      </c>
      <c r="E315" s="38" t="s">
        <v>475</v>
      </c>
      <c r="F315" s="22" t="s">
        <v>16</v>
      </c>
      <c r="G315" s="23" t="s">
        <v>15</v>
      </c>
      <c r="H315" s="24" t="s">
        <v>14</v>
      </c>
      <c r="I315" s="35" t="s">
        <v>368</v>
      </c>
      <c r="J315" s="42" t="s">
        <v>386</v>
      </c>
      <c r="K315" s="43">
        <v>45058</v>
      </c>
      <c r="L315" s="39">
        <v>45241</v>
      </c>
      <c r="M315" s="36">
        <v>11652000</v>
      </c>
      <c r="N315" s="37">
        <f t="shared" si="2"/>
        <v>1942000</v>
      </c>
      <c r="O315" s="41" t="s">
        <v>42</v>
      </c>
      <c r="P315" s="30" t="s">
        <v>870</v>
      </c>
    </row>
    <row r="316" spans="2:16" ht="12" customHeight="1" x14ac:dyDescent="0.2">
      <c r="B316" s="32" t="s">
        <v>1311</v>
      </c>
      <c r="C316" s="32" t="s">
        <v>268</v>
      </c>
      <c r="D316" s="32" t="s">
        <v>1979</v>
      </c>
      <c r="E316" s="40" t="s">
        <v>2247</v>
      </c>
      <c r="F316" s="22" t="s">
        <v>16</v>
      </c>
      <c r="G316" s="23" t="s">
        <v>15</v>
      </c>
      <c r="H316" s="24" t="s">
        <v>14</v>
      </c>
      <c r="I316" s="35" t="s">
        <v>368</v>
      </c>
      <c r="J316" s="42" t="s">
        <v>439</v>
      </c>
      <c r="K316" s="43">
        <v>45055</v>
      </c>
      <c r="L316" s="39">
        <v>45238</v>
      </c>
      <c r="M316" s="36">
        <v>9324000</v>
      </c>
      <c r="N316" s="37">
        <f t="shared" si="2"/>
        <v>1554000</v>
      </c>
      <c r="O316" s="41" t="s">
        <v>38</v>
      </c>
      <c r="P316" s="44" t="s">
        <v>472</v>
      </c>
    </row>
    <row r="317" spans="2:16" ht="12" customHeight="1" x14ac:dyDescent="0.2">
      <c r="B317" s="32" t="s">
        <v>1312</v>
      </c>
      <c r="C317" s="32" t="s">
        <v>1603</v>
      </c>
      <c r="D317" s="32" t="s">
        <v>1980</v>
      </c>
      <c r="E317" s="40" t="s">
        <v>2247</v>
      </c>
      <c r="F317" s="22" t="s">
        <v>16</v>
      </c>
      <c r="G317" s="23" t="s">
        <v>15</v>
      </c>
      <c r="H317" s="24" t="s">
        <v>14</v>
      </c>
      <c r="I317" s="35" t="s">
        <v>368</v>
      </c>
      <c r="J317" s="42" t="s">
        <v>1772</v>
      </c>
      <c r="K317" s="43">
        <v>45055</v>
      </c>
      <c r="L317" s="39">
        <v>45238</v>
      </c>
      <c r="M317" s="36">
        <v>17094000</v>
      </c>
      <c r="N317" s="37">
        <f t="shared" si="2"/>
        <v>2849000</v>
      </c>
      <c r="O317" s="41" t="s">
        <v>38</v>
      </c>
      <c r="P317" s="44" t="s">
        <v>472</v>
      </c>
    </row>
    <row r="318" spans="2:16" ht="12" customHeight="1" x14ac:dyDescent="0.2">
      <c r="B318" s="32" t="s">
        <v>1313</v>
      </c>
      <c r="C318" s="32" t="s">
        <v>1604</v>
      </c>
      <c r="D318" s="32" t="s">
        <v>1981</v>
      </c>
      <c r="E318" s="38" t="s">
        <v>475</v>
      </c>
      <c r="F318" s="22" t="s">
        <v>16</v>
      </c>
      <c r="G318" s="23" t="s">
        <v>15</v>
      </c>
      <c r="H318" s="24" t="s">
        <v>14</v>
      </c>
      <c r="I318" s="35" t="s">
        <v>368</v>
      </c>
      <c r="J318" s="42" t="s">
        <v>395</v>
      </c>
      <c r="K318" s="43">
        <v>45056</v>
      </c>
      <c r="L318" s="39">
        <v>45239</v>
      </c>
      <c r="M318" s="36">
        <v>17094000</v>
      </c>
      <c r="N318" s="37">
        <f t="shared" si="2"/>
        <v>2849000</v>
      </c>
      <c r="O318" s="41" t="s">
        <v>42</v>
      </c>
      <c r="P318" s="30" t="s">
        <v>870</v>
      </c>
    </row>
    <row r="319" spans="2:16" ht="12" customHeight="1" x14ac:dyDescent="0.2">
      <c r="B319" s="32" t="s">
        <v>1314</v>
      </c>
      <c r="C319" s="32" t="s">
        <v>142</v>
      </c>
      <c r="D319" s="32" t="s">
        <v>1982</v>
      </c>
      <c r="E319" s="40" t="s">
        <v>481</v>
      </c>
      <c r="F319" s="22" t="s">
        <v>16</v>
      </c>
      <c r="G319" s="23" t="s">
        <v>15</v>
      </c>
      <c r="H319" s="24" t="s">
        <v>14</v>
      </c>
      <c r="I319" s="35" t="s">
        <v>368</v>
      </c>
      <c r="J319" s="42" t="s">
        <v>1773</v>
      </c>
      <c r="K319" s="43">
        <v>45054</v>
      </c>
      <c r="L319" s="39">
        <v>45237</v>
      </c>
      <c r="M319" s="36">
        <v>11652000</v>
      </c>
      <c r="N319" s="37">
        <f t="shared" si="2"/>
        <v>1942000</v>
      </c>
      <c r="O319" s="41" t="s">
        <v>35</v>
      </c>
      <c r="P319" s="44" t="s">
        <v>46</v>
      </c>
    </row>
    <row r="320" spans="2:16" ht="12" customHeight="1" x14ac:dyDescent="0.2">
      <c r="B320" s="32" t="s">
        <v>1315</v>
      </c>
      <c r="C320" s="32" t="s">
        <v>557</v>
      </c>
      <c r="D320" s="32" t="s">
        <v>1983</v>
      </c>
      <c r="E320" s="40" t="s">
        <v>481</v>
      </c>
      <c r="F320" s="22" t="s">
        <v>16</v>
      </c>
      <c r="G320" s="23" t="s">
        <v>15</v>
      </c>
      <c r="H320" s="24" t="s">
        <v>14</v>
      </c>
      <c r="I320" s="35" t="s">
        <v>368</v>
      </c>
      <c r="J320" s="42" t="s">
        <v>696</v>
      </c>
      <c r="K320" s="43">
        <v>45056</v>
      </c>
      <c r="L320" s="39">
        <v>45208</v>
      </c>
      <c r="M320" s="36">
        <v>16338970</v>
      </c>
      <c r="N320" s="37">
        <f>M320/5</f>
        <v>3267794</v>
      </c>
      <c r="O320" s="41" t="s">
        <v>2244</v>
      </c>
      <c r="P320" s="30" t="s">
        <v>46</v>
      </c>
    </row>
    <row r="321" spans="2:16" ht="12" customHeight="1" x14ac:dyDescent="0.2">
      <c r="B321" s="32" t="s">
        <v>1316</v>
      </c>
      <c r="C321" s="32" t="s">
        <v>514</v>
      </c>
      <c r="D321" s="32" t="s">
        <v>1984</v>
      </c>
      <c r="E321" s="40" t="s">
        <v>481</v>
      </c>
      <c r="F321" s="22" t="s">
        <v>16</v>
      </c>
      <c r="G321" s="23" t="s">
        <v>15</v>
      </c>
      <c r="H321" s="24" t="s">
        <v>14</v>
      </c>
      <c r="I321" s="35" t="s">
        <v>368</v>
      </c>
      <c r="J321" s="42" t="s">
        <v>1774</v>
      </c>
      <c r="K321" s="43">
        <v>45055</v>
      </c>
      <c r="L321" s="39">
        <v>45238</v>
      </c>
      <c r="M321" s="36">
        <v>19606764</v>
      </c>
      <c r="N321" s="37">
        <f>M321/6</f>
        <v>3267794</v>
      </c>
      <c r="O321" s="41" t="s">
        <v>2244</v>
      </c>
      <c r="P321" s="30" t="s">
        <v>46</v>
      </c>
    </row>
    <row r="322" spans="2:16" ht="12" customHeight="1" x14ac:dyDescent="0.2">
      <c r="B322" s="32" t="s">
        <v>1317</v>
      </c>
      <c r="C322" s="32" t="s">
        <v>236</v>
      </c>
      <c r="D322" s="32" t="s">
        <v>1985</v>
      </c>
      <c r="E322" s="40" t="s">
        <v>481</v>
      </c>
      <c r="F322" s="22" t="s">
        <v>16</v>
      </c>
      <c r="G322" s="23" t="s">
        <v>15</v>
      </c>
      <c r="H322" s="24" t="s">
        <v>14</v>
      </c>
      <c r="I322" s="35" t="s">
        <v>368</v>
      </c>
      <c r="J322" s="42" t="s">
        <v>1775</v>
      </c>
      <c r="K322" s="43">
        <v>45055</v>
      </c>
      <c r="L322" s="39">
        <v>45207</v>
      </c>
      <c r="M322" s="36">
        <v>16338970</v>
      </c>
      <c r="N322" s="37">
        <f>M322/5</f>
        <v>3267794</v>
      </c>
      <c r="O322" s="41" t="s">
        <v>35</v>
      </c>
      <c r="P322" s="44" t="s">
        <v>46</v>
      </c>
    </row>
    <row r="323" spans="2:16" ht="12" customHeight="1" x14ac:dyDescent="0.2">
      <c r="B323" s="32" t="s">
        <v>1318</v>
      </c>
      <c r="C323" s="32" t="s">
        <v>1605</v>
      </c>
      <c r="D323" s="32" t="s">
        <v>1986</v>
      </c>
      <c r="E323" s="40" t="s">
        <v>480</v>
      </c>
      <c r="F323" s="22" t="s">
        <v>16</v>
      </c>
      <c r="G323" s="23" t="s">
        <v>15</v>
      </c>
      <c r="H323" s="24" t="s">
        <v>14</v>
      </c>
      <c r="I323" s="35" t="s">
        <v>368</v>
      </c>
      <c r="J323" s="42" t="s">
        <v>1776</v>
      </c>
      <c r="K323" s="43">
        <v>45054</v>
      </c>
      <c r="L323" s="39">
        <v>45237</v>
      </c>
      <c r="M323" s="36">
        <v>19158000</v>
      </c>
      <c r="N323" s="37">
        <f>M323/6</f>
        <v>3193000</v>
      </c>
      <c r="O323" s="25" t="s">
        <v>39</v>
      </c>
      <c r="P323" s="30" t="s">
        <v>104</v>
      </c>
    </row>
    <row r="324" spans="2:16" ht="12" customHeight="1" x14ac:dyDescent="0.2">
      <c r="B324" s="32" t="s">
        <v>1319</v>
      </c>
      <c r="C324" s="32" t="s">
        <v>1606</v>
      </c>
      <c r="D324" s="32" t="s">
        <v>1987</v>
      </c>
      <c r="E324" s="40" t="s">
        <v>2247</v>
      </c>
      <c r="F324" s="22" t="s">
        <v>16</v>
      </c>
      <c r="G324" s="23" t="s">
        <v>15</v>
      </c>
      <c r="H324" s="24" t="s">
        <v>14</v>
      </c>
      <c r="I324" s="35" t="s">
        <v>368</v>
      </c>
      <c r="J324" s="42" t="s">
        <v>1777</v>
      </c>
      <c r="K324" s="43">
        <v>45055</v>
      </c>
      <c r="L324" s="39">
        <v>45238</v>
      </c>
      <c r="M324" s="36">
        <v>17094000</v>
      </c>
      <c r="N324" s="37">
        <f t="shared" ref="N324:N331" si="3">M324/6</f>
        <v>2849000</v>
      </c>
      <c r="O324" s="41" t="s">
        <v>38</v>
      </c>
      <c r="P324" s="44" t="s">
        <v>472</v>
      </c>
    </row>
    <row r="325" spans="2:16" ht="12" customHeight="1" x14ac:dyDescent="0.2">
      <c r="B325" s="32" t="s">
        <v>1320</v>
      </c>
      <c r="C325" s="32" t="s">
        <v>186</v>
      </c>
      <c r="D325" s="32" t="s">
        <v>1988</v>
      </c>
      <c r="E325" s="40" t="s">
        <v>2247</v>
      </c>
      <c r="F325" s="22" t="s">
        <v>16</v>
      </c>
      <c r="G325" s="23" t="s">
        <v>15</v>
      </c>
      <c r="H325" s="24" t="s">
        <v>14</v>
      </c>
      <c r="I325" s="35" t="s">
        <v>368</v>
      </c>
      <c r="J325" s="42" t="s">
        <v>440</v>
      </c>
      <c r="K325" s="43">
        <v>45055</v>
      </c>
      <c r="L325" s="39">
        <v>45238</v>
      </c>
      <c r="M325" s="36">
        <v>24870000</v>
      </c>
      <c r="N325" s="37">
        <f t="shared" si="3"/>
        <v>4145000</v>
      </c>
      <c r="O325" s="41" t="s">
        <v>38</v>
      </c>
      <c r="P325" s="44" t="s">
        <v>472</v>
      </c>
    </row>
    <row r="326" spans="2:16" ht="12" customHeight="1" x14ac:dyDescent="0.2">
      <c r="B326" s="32" t="s">
        <v>1321</v>
      </c>
      <c r="C326" s="32" t="s">
        <v>187</v>
      </c>
      <c r="D326" s="32" t="s">
        <v>1989</v>
      </c>
      <c r="E326" s="40" t="s">
        <v>2247</v>
      </c>
      <c r="F326" s="22" t="s">
        <v>16</v>
      </c>
      <c r="G326" s="23" t="s">
        <v>15</v>
      </c>
      <c r="H326" s="24" t="s">
        <v>14</v>
      </c>
      <c r="I326" s="35" t="s">
        <v>368</v>
      </c>
      <c r="J326" s="42" t="s">
        <v>1778</v>
      </c>
      <c r="K326" s="43">
        <v>45055</v>
      </c>
      <c r="L326" s="39">
        <v>45238</v>
      </c>
      <c r="M326" s="36">
        <v>13206000</v>
      </c>
      <c r="N326" s="37">
        <f t="shared" si="3"/>
        <v>2201000</v>
      </c>
      <c r="O326" s="41" t="s">
        <v>38</v>
      </c>
      <c r="P326" s="44" t="s">
        <v>472</v>
      </c>
    </row>
    <row r="327" spans="2:16" ht="12" customHeight="1" x14ac:dyDescent="0.2">
      <c r="B327" s="32" t="s">
        <v>1322</v>
      </c>
      <c r="C327" s="32" t="s">
        <v>205</v>
      </c>
      <c r="D327" s="32" t="s">
        <v>1990</v>
      </c>
      <c r="E327" s="45" t="s">
        <v>2249</v>
      </c>
      <c r="F327" s="22" t="s">
        <v>16</v>
      </c>
      <c r="G327" s="23" t="s">
        <v>15</v>
      </c>
      <c r="H327" s="24" t="s">
        <v>14</v>
      </c>
      <c r="I327" s="35" t="s">
        <v>368</v>
      </c>
      <c r="J327" s="42" t="s">
        <v>1779</v>
      </c>
      <c r="K327" s="43">
        <v>45055</v>
      </c>
      <c r="L327" s="39">
        <v>45238</v>
      </c>
      <c r="M327" s="36">
        <v>24870000</v>
      </c>
      <c r="N327" s="37">
        <f t="shared" si="3"/>
        <v>4145000</v>
      </c>
      <c r="O327" s="41" t="s">
        <v>2240</v>
      </c>
      <c r="P327" s="44" t="s">
        <v>2241</v>
      </c>
    </row>
    <row r="328" spans="2:16" ht="12" customHeight="1" x14ac:dyDescent="0.2">
      <c r="B328" s="32" t="s">
        <v>1323</v>
      </c>
      <c r="C328" s="32" t="s">
        <v>1607</v>
      </c>
      <c r="D328" s="32" t="s">
        <v>1991</v>
      </c>
      <c r="E328" s="40" t="s">
        <v>2247</v>
      </c>
      <c r="F328" s="22" t="s">
        <v>16</v>
      </c>
      <c r="G328" s="23" t="s">
        <v>15</v>
      </c>
      <c r="H328" s="24" t="s">
        <v>14</v>
      </c>
      <c r="I328" s="35" t="s">
        <v>368</v>
      </c>
      <c r="J328" s="42" t="s">
        <v>433</v>
      </c>
      <c r="K328" s="43">
        <v>45056</v>
      </c>
      <c r="L328" s="39">
        <v>45239</v>
      </c>
      <c r="M328" s="36">
        <v>24870000</v>
      </c>
      <c r="N328" s="37">
        <f t="shared" si="3"/>
        <v>4145000</v>
      </c>
      <c r="O328" s="41" t="s">
        <v>38</v>
      </c>
      <c r="P328" s="44" t="s">
        <v>472</v>
      </c>
    </row>
    <row r="329" spans="2:16" ht="12" customHeight="1" x14ac:dyDescent="0.2">
      <c r="B329" s="32" t="s">
        <v>1324</v>
      </c>
      <c r="C329" s="32" t="s">
        <v>70</v>
      </c>
      <c r="D329" s="32" t="s">
        <v>1992</v>
      </c>
      <c r="E329" s="45" t="s">
        <v>2249</v>
      </c>
      <c r="F329" s="22" t="s">
        <v>16</v>
      </c>
      <c r="G329" s="23" t="s">
        <v>15</v>
      </c>
      <c r="H329" s="24" t="s">
        <v>14</v>
      </c>
      <c r="I329" s="35" t="s">
        <v>368</v>
      </c>
      <c r="J329" s="42" t="s">
        <v>1780</v>
      </c>
      <c r="K329" s="43">
        <v>45055</v>
      </c>
      <c r="L329" s="39">
        <v>45238</v>
      </c>
      <c r="M329" s="36">
        <v>17094000</v>
      </c>
      <c r="N329" s="37">
        <f t="shared" si="3"/>
        <v>2849000</v>
      </c>
      <c r="O329" s="41" t="s">
        <v>2240</v>
      </c>
      <c r="P329" s="44" t="s">
        <v>2241</v>
      </c>
    </row>
    <row r="330" spans="2:16" ht="12" customHeight="1" x14ac:dyDescent="0.2">
      <c r="B330" s="32" t="s">
        <v>1325</v>
      </c>
      <c r="C330" s="32" t="s">
        <v>139</v>
      </c>
      <c r="D330" s="32" t="s">
        <v>1993</v>
      </c>
      <c r="E330" s="45" t="s">
        <v>2249</v>
      </c>
      <c r="F330" s="22" t="s">
        <v>16</v>
      </c>
      <c r="G330" s="23" t="s">
        <v>15</v>
      </c>
      <c r="H330" s="24" t="s">
        <v>14</v>
      </c>
      <c r="I330" s="35" t="s">
        <v>368</v>
      </c>
      <c r="J330" s="42" t="s">
        <v>1781</v>
      </c>
      <c r="K330" s="43">
        <v>45055</v>
      </c>
      <c r="L330" s="39">
        <v>45238</v>
      </c>
      <c r="M330" s="36">
        <v>24870000</v>
      </c>
      <c r="N330" s="37">
        <f t="shared" si="3"/>
        <v>4145000</v>
      </c>
      <c r="O330" s="41" t="s">
        <v>2240</v>
      </c>
      <c r="P330" s="44" t="s">
        <v>2241</v>
      </c>
    </row>
    <row r="331" spans="2:16" ht="12" customHeight="1" x14ac:dyDescent="0.2">
      <c r="B331" s="32" t="s">
        <v>1326</v>
      </c>
      <c r="C331" s="32" t="s">
        <v>69</v>
      </c>
      <c r="D331" s="32" t="s">
        <v>1994</v>
      </c>
      <c r="E331" s="45" t="s">
        <v>2249</v>
      </c>
      <c r="F331" s="22" t="s">
        <v>16</v>
      </c>
      <c r="G331" s="23" t="s">
        <v>15</v>
      </c>
      <c r="H331" s="24" t="s">
        <v>14</v>
      </c>
      <c r="I331" s="35" t="s">
        <v>368</v>
      </c>
      <c r="J331" s="42" t="s">
        <v>1782</v>
      </c>
      <c r="K331" s="43">
        <v>45056</v>
      </c>
      <c r="L331" s="39">
        <v>45239</v>
      </c>
      <c r="M331" s="36">
        <v>24870000</v>
      </c>
      <c r="N331" s="37">
        <f t="shared" si="3"/>
        <v>4145000</v>
      </c>
      <c r="O331" s="41" t="s">
        <v>2240</v>
      </c>
      <c r="P331" s="44" t="s">
        <v>2241</v>
      </c>
    </row>
    <row r="332" spans="2:16" ht="12" customHeight="1" x14ac:dyDescent="0.2">
      <c r="B332" s="32" t="s">
        <v>1327</v>
      </c>
      <c r="C332" s="32" t="s">
        <v>1608</v>
      </c>
      <c r="D332" s="32" t="s">
        <v>1995</v>
      </c>
      <c r="E332" s="45" t="s">
        <v>2249</v>
      </c>
      <c r="F332" s="22" t="s">
        <v>16</v>
      </c>
      <c r="G332" s="23" t="s">
        <v>15</v>
      </c>
      <c r="H332" s="24" t="s">
        <v>14</v>
      </c>
      <c r="I332" s="35" t="s">
        <v>368</v>
      </c>
      <c r="J332" s="42" t="s">
        <v>1783</v>
      </c>
      <c r="K332" s="43">
        <v>45055</v>
      </c>
      <c r="L332" s="39">
        <v>45238</v>
      </c>
      <c r="M332" s="36">
        <v>11652000</v>
      </c>
      <c r="N332" s="37">
        <f t="shared" ref="N332:N341" si="4">M332/6</f>
        <v>1942000</v>
      </c>
      <c r="O332" s="41" t="s">
        <v>2240</v>
      </c>
      <c r="P332" s="44" t="s">
        <v>2241</v>
      </c>
    </row>
    <row r="333" spans="2:16" ht="12" customHeight="1" x14ac:dyDescent="0.2">
      <c r="B333" s="32" t="s">
        <v>1328</v>
      </c>
      <c r="C333" s="32" t="s">
        <v>141</v>
      </c>
      <c r="D333" s="32" t="s">
        <v>1996</v>
      </c>
      <c r="E333" s="45" t="s">
        <v>2249</v>
      </c>
      <c r="F333" s="22" t="s">
        <v>16</v>
      </c>
      <c r="G333" s="23" t="s">
        <v>15</v>
      </c>
      <c r="H333" s="24" t="s">
        <v>14</v>
      </c>
      <c r="I333" s="35" t="s">
        <v>368</v>
      </c>
      <c r="J333" s="42" t="s">
        <v>1784</v>
      </c>
      <c r="K333" s="43">
        <v>45055</v>
      </c>
      <c r="L333" s="39">
        <v>45238</v>
      </c>
      <c r="M333" s="36">
        <v>17094000</v>
      </c>
      <c r="N333" s="37">
        <f t="shared" si="4"/>
        <v>2849000</v>
      </c>
      <c r="O333" s="41" t="s">
        <v>2240</v>
      </c>
      <c r="P333" s="44" t="s">
        <v>2241</v>
      </c>
    </row>
    <row r="334" spans="2:16" ht="12" customHeight="1" x14ac:dyDescent="0.2">
      <c r="B334" s="32" t="s">
        <v>1329</v>
      </c>
      <c r="C334" s="32" t="s">
        <v>159</v>
      </c>
      <c r="D334" s="32" t="s">
        <v>1997</v>
      </c>
      <c r="E334" s="45" t="s">
        <v>2249</v>
      </c>
      <c r="F334" s="22" t="s">
        <v>16</v>
      </c>
      <c r="G334" s="23" t="s">
        <v>15</v>
      </c>
      <c r="H334" s="24" t="s">
        <v>14</v>
      </c>
      <c r="I334" s="35" t="s">
        <v>368</v>
      </c>
      <c r="J334" s="42" t="s">
        <v>300</v>
      </c>
      <c r="K334" s="43">
        <v>45056</v>
      </c>
      <c r="L334" s="39">
        <v>45239</v>
      </c>
      <c r="M334" s="36">
        <v>9324000</v>
      </c>
      <c r="N334" s="37">
        <f t="shared" si="4"/>
        <v>1554000</v>
      </c>
      <c r="O334" s="41" t="s">
        <v>2240</v>
      </c>
      <c r="P334" s="44" t="s">
        <v>2241</v>
      </c>
    </row>
    <row r="335" spans="2:16" ht="12" customHeight="1" x14ac:dyDescent="0.2">
      <c r="B335" s="32" t="s">
        <v>1330</v>
      </c>
      <c r="C335" s="32" t="s">
        <v>1609</v>
      </c>
      <c r="D335" s="32" t="s">
        <v>1998</v>
      </c>
      <c r="E335" s="40" t="s">
        <v>2247</v>
      </c>
      <c r="F335" s="22" t="s">
        <v>16</v>
      </c>
      <c r="G335" s="23" t="s">
        <v>15</v>
      </c>
      <c r="H335" s="24" t="s">
        <v>14</v>
      </c>
      <c r="I335" s="35" t="s">
        <v>368</v>
      </c>
      <c r="J335" s="42" t="s">
        <v>1785</v>
      </c>
      <c r="K335" s="43">
        <v>45056</v>
      </c>
      <c r="L335" s="39">
        <v>45239</v>
      </c>
      <c r="M335" s="36">
        <v>11652000</v>
      </c>
      <c r="N335" s="37">
        <f t="shared" si="4"/>
        <v>1942000</v>
      </c>
      <c r="O335" s="41" t="s">
        <v>38</v>
      </c>
      <c r="P335" s="44" t="s">
        <v>472</v>
      </c>
    </row>
    <row r="336" spans="2:16" ht="12" customHeight="1" x14ac:dyDescent="0.2">
      <c r="B336" s="32" t="s">
        <v>1331</v>
      </c>
      <c r="C336" s="32" t="s">
        <v>49</v>
      </c>
      <c r="D336" s="32" t="s">
        <v>1999</v>
      </c>
      <c r="E336" s="45" t="s">
        <v>2248</v>
      </c>
      <c r="F336" s="22" t="s">
        <v>16</v>
      </c>
      <c r="G336" s="23" t="s">
        <v>15</v>
      </c>
      <c r="H336" s="24" t="s">
        <v>14</v>
      </c>
      <c r="I336" s="35" t="s">
        <v>368</v>
      </c>
      <c r="J336" s="42" t="s">
        <v>164</v>
      </c>
      <c r="K336" s="43">
        <v>45055</v>
      </c>
      <c r="L336" s="39">
        <v>45238</v>
      </c>
      <c r="M336" s="36">
        <v>17094000</v>
      </c>
      <c r="N336" s="37">
        <f t="shared" si="4"/>
        <v>2849000</v>
      </c>
      <c r="O336" s="41" t="s">
        <v>43</v>
      </c>
      <c r="P336" s="44" t="s">
        <v>19</v>
      </c>
    </row>
    <row r="337" spans="2:16" ht="12" customHeight="1" x14ac:dyDescent="0.2">
      <c r="B337" s="32" t="s">
        <v>1332</v>
      </c>
      <c r="C337" s="32" t="s">
        <v>292</v>
      </c>
      <c r="D337" s="32" t="s">
        <v>2000</v>
      </c>
      <c r="E337" s="40" t="s">
        <v>480</v>
      </c>
      <c r="F337" s="22" t="s">
        <v>16</v>
      </c>
      <c r="G337" s="23" t="s">
        <v>15</v>
      </c>
      <c r="H337" s="24" t="s">
        <v>14</v>
      </c>
      <c r="I337" s="35" t="s">
        <v>368</v>
      </c>
      <c r="J337" s="42" t="s">
        <v>306</v>
      </c>
      <c r="K337" s="43">
        <v>45056</v>
      </c>
      <c r="L337" s="39">
        <v>45239</v>
      </c>
      <c r="M337" s="36">
        <v>11652000</v>
      </c>
      <c r="N337" s="37">
        <f t="shared" si="4"/>
        <v>1942000</v>
      </c>
      <c r="O337" s="41" t="s">
        <v>39</v>
      </c>
      <c r="P337" s="30" t="s">
        <v>104</v>
      </c>
    </row>
    <row r="338" spans="2:16" ht="12" customHeight="1" x14ac:dyDescent="0.2">
      <c r="B338" s="32" t="s">
        <v>1333</v>
      </c>
      <c r="C338" s="32" t="s">
        <v>1610</v>
      </c>
      <c r="D338" s="32" t="s">
        <v>2001</v>
      </c>
      <c r="E338" s="45" t="s">
        <v>2248</v>
      </c>
      <c r="F338" s="22" t="s">
        <v>16</v>
      </c>
      <c r="G338" s="23" t="s">
        <v>15</v>
      </c>
      <c r="H338" s="24" t="s">
        <v>14</v>
      </c>
      <c r="I338" s="35" t="s">
        <v>368</v>
      </c>
      <c r="J338" s="42" t="s">
        <v>162</v>
      </c>
      <c r="K338" s="43">
        <v>45056</v>
      </c>
      <c r="L338" s="39">
        <v>45239</v>
      </c>
      <c r="M338" s="36">
        <v>15600000</v>
      </c>
      <c r="N338" s="37">
        <f t="shared" si="4"/>
        <v>2600000</v>
      </c>
      <c r="O338" s="41" t="s">
        <v>43</v>
      </c>
      <c r="P338" s="44" t="s">
        <v>19</v>
      </c>
    </row>
    <row r="339" spans="2:16" ht="12" customHeight="1" x14ac:dyDescent="0.2">
      <c r="B339" s="32" t="s">
        <v>1334</v>
      </c>
      <c r="C339" s="32" t="s">
        <v>165</v>
      </c>
      <c r="D339" s="32" t="s">
        <v>2002</v>
      </c>
      <c r="E339" s="45" t="s">
        <v>2248</v>
      </c>
      <c r="F339" s="22" t="s">
        <v>16</v>
      </c>
      <c r="G339" s="23" t="s">
        <v>15</v>
      </c>
      <c r="H339" s="24" t="s">
        <v>14</v>
      </c>
      <c r="I339" s="35" t="s">
        <v>368</v>
      </c>
      <c r="J339" s="42" t="s">
        <v>1786</v>
      </c>
      <c r="K339" s="43">
        <v>45055</v>
      </c>
      <c r="L339" s="39">
        <v>45238</v>
      </c>
      <c r="M339" s="36">
        <v>24870000</v>
      </c>
      <c r="N339" s="37">
        <f t="shared" si="4"/>
        <v>4145000</v>
      </c>
      <c r="O339" s="41" t="s">
        <v>43</v>
      </c>
      <c r="P339" s="44" t="s">
        <v>19</v>
      </c>
    </row>
    <row r="340" spans="2:16" ht="12" customHeight="1" x14ac:dyDescent="0.2">
      <c r="B340" s="32" t="s">
        <v>1335</v>
      </c>
      <c r="C340" s="32" t="s">
        <v>1611</v>
      </c>
      <c r="D340" s="32" t="s">
        <v>2003</v>
      </c>
      <c r="E340" s="40" t="s">
        <v>2247</v>
      </c>
      <c r="F340" s="22" t="s">
        <v>16</v>
      </c>
      <c r="G340" s="23" t="s">
        <v>15</v>
      </c>
      <c r="H340" s="24" t="s">
        <v>14</v>
      </c>
      <c r="I340" s="35" t="s">
        <v>368</v>
      </c>
      <c r="J340" s="42" t="s">
        <v>435</v>
      </c>
      <c r="K340" s="43">
        <v>45055</v>
      </c>
      <c r="L340" s="39">
        <v>45238</v>
      </c>
      <c r="M340" s="36">
        <v>11652000</v>
      </c>
      <c r="N340" s="37">
        <f t="shared" si="4"/>
        <v>1942000</v>
      </c>
      <c r="O340" s="41" t="s">
        <v>38</v>
      </c>
      <c r="P340" s="44" t="s">
        <v>17</v>
      </c>
    </row>
    <row r="341" spans="2:16" ht="12" customHeight="1" x14ac:dyDescent="0.2">
      <c r="B341" s="32" t="s">
        <v>1336</v>
      </c>
      <c r="C341" s="32" t="s">
        <v>515</v>
      </c>
      <c r="D341" s="32" t="s">
        <v>2004</v>
      </c>
      <c r="E341" s="45" t="s">
        <v>2248</v>
      </c>
      <c r="F341" s="22" t="s">
        <v>16</v>
      </c>
      <c r="G341" s="23" t="s">
        <v>15</v>
      </c>
      <c r="H341" s="24" t="s">
        <v>14</v>
      </c>
      <c r="I341" s="35" t="s">
        <v>368</v>
      </c>
      <c r="J341" s="42" t="s">
        <v>195</v>
      </c>
      <c r="K341" s="43">
        <v>45055</v>
      </c>
      <c r="L341" s="39">
        <v>45238</v>
      </c>
      <c r="M341" s="36">
        <v>17094000</v>
      </c>
      <c r="N341" s="37">
        <f t="shared" si="4"/>
        <v>2849000</v>
      </c>
      <c r="O341" s="41" t="s">
        <v>43</v>
      </c>
      <c r="P341" s="44" t="s">
        <v>19</v>
      </c>
    </row>
    <row r="342" spans="2:16" ht="12" customHeight="1" x14ac:dyDescent="0.2">
      <c r="B342" s="32" t="s">
        <v>1337</v>
      </c>
      <c r="C342" s="32" t="s">
        <v>1612</v>
      </c>
      <c r="D342" s="32" t="s">
        <v>2005</v>
      </c>
      <c r="E342" s="40" t="s">
        <v>481</v>
      </c>
      <c r="F342" s="22" t="s">
        <v>16</v>
      </c>
      <c r="G342" s="23" t="s">
        <v>15</v>
      </c>
      <c r="H342" s="24" t="s">
        <v>14</v>
      </c>
      <c r="I342" s="35" t="s">
        <v>368</v>
      </c>
      <c r="J342" s="42" t="s">
        <v>1787</v>
      </c>
      <c r="K342" s="43">
        <v>45055</v>
      </c>
      <c r="L342" s="39">
        <v>45238</v>
      </c>
      <c r="M342" s="36">
        <v>13206000</v>
      </c>
      <c r="N342" s="37">
        <f>M342/6</f>
        <v>2201000</v>
      </c>
      <c r="O342" s="41" t="s">
        <v>42</v>
      </c>
      <c r="P342" s="44"/>
    </row>
    <row r="343" spans="2:16" ht="12" customHeight="1" x14ac:dyDescent="0.2">
      <c r="B343" s="32" t="s">
        <v>1338</v>
      </c>
      <c r="C343" s="32" t="s">
        <v>1613</v>
      </c>
      <c r="D343" s="32" t="s">
        <v>2006</v>
      </c>
      <c r="E343" s="45" t="s">
        <v>2248</v>
      </c>
      <c r="F343" s="22" t="s">
        <v>16</v>
      </c>
      <c r="G343" s="23" t="s">
        <v>15</v>
      </c>
      <c r="H343" s="24" t="s">
        <v>14</v>
      </c>
      <c r="I343" s="35" t="s">
        <v>368</v>
      </c>
      <c r="J343" s="42" t="s">
        <v>195</v>
      </c>
      <c r="K343" s="43">
        <v>45056</v>
      </c>
      <c r="L343" s="39">
        <v>45239</v>
      </c>
      <c r="M343" s="36">
        <v>17094000</v>
      </c>
      <c r="N343" s="37">
        <f>M343/6</f>
        <v>2849000</v>
      </c>
      <c r="O343" s="41" t="s">
        <v>43</v>
      </c>
      <c r="P343" s="44" t="s">
        <v>19</v>
      </c>
    </row>
    <row r="344" spans="2:16" ht="12" customHeight="1" x14ac:dyDescent="0.2">
      <c r="B344" s="32" t="s">
        <v>1339</v>
      </c>
      <c r="C344" s="32" t="s">
        <v>1614</v>
      </c>
      <c r="D344" s="32">
        <v>1085343554</v>
      </c>
      <c r="E344" s="40" t="s">
        <v>481</v>
      </c>
      <c r="F344" s="22" t="s">
        <v>16</v>
      </c>
      <c r="G344" s="23" t="s">
        <v>15</v>
      </c>
      <c r="H344" s="24" t="s">
        <v>14</v>
      </c>
      <c r="I344" s="35" t="s">
        <v>368</v>
      </c>
      <c r="J344" s="42" t="s">
        <v>1788</v>
      </c>
      <c r="K344" s="43">
        <v>45056</v>
      </c>
      <c r="L344" s="39">
        <v>45178</v>
      </c>
      <c r="M344" s="36">
        <v>13071176</v>
      </c>
      <c r="N344" s="37">
        <f>M344/6</f>
        <v>2178529.3333333335</v>
      </c>
      <c r="O344" s="41" t="s">
        <v>35</v>
      </c>
      <c r="P344" s="44" t="s">
        <v>46</v>
      </c>
    </row>
    <row r="345" spans="2:16" ht="12" customHeight="1" x14ac:dyDescent="0.2">
      <c r="B345" s="32" t="s">
        <v>1340</v>
      </c>
      <c r="C345" s="32" t="s">
        <v>233</v>
      </c>
      <c r="D345" s="32" t="s">
        <v>2007</v>
      </c>
      <c r="E345" s="40" t="s">
        <v>481</v>
      </c>
      <c r="F345" s="22" t="s">
        <v>16</v>
      </c>
      <c r="G345" s="23" t="s">
        <v>15</v>
      </c>
      <c r="H345" s="24" t="s">
        <v>14</v>
      </c>
      <c r="I345" s="35" t="s">
        <v>368</v>
      </c>
      <c r="J345" s="42" t="s">
        <v>464</v>
      </c>
      <c r="K345" s="43">
        <v>45056</v>
      </c>
      <c r="L345" s="39">
        <v>45208</v>
      </c>
      <c r="M345" s="36">
        <v>6957140</v>
      </c>
      <c r="N345" s="37">
        <f>M345/5</f>
        <v>1391428</v>
      </c>
      <c r="O345" s="41" t="s">
        <v>35</v>
      </c>
      <c r="P345" s="44" t="s">
        <v>46</v>
      </c>
    </row>
    <row r="346" spans="2:16" ht="12" customHeight="1" x14ac:dyDescent="0.2">
      <c r="B346" s="32" t="s">
        <v>1341</v>
      </c>
      <c r="C346" s="32" t="s">
        <v>1615</v>
      </c>
      <c r="D346" s="32" t="s">
        <v>772</v>
      </c>
      <c r="E346" s="40" t="s">
        <v>480</v>
      </c>
      <c r="F346" s="22" t="s">
        <v>16</v>
      </c>
      <c r="G346" s="23" t="s">
        <v>15</v>
      </c>
      <c r="H346" s="24" t="s">
        <v>14</v>
      </c>
      <c r="I346" s="35" t="s">
        <v>368</v>
      </c>
      <c r="J346" s="42" t="s">
        <v>1789</v>
      </c>
      <c r="K346" s="43">
        <v>45056</v>
      </c>
      <c r="L346" s="39">
        <v>45239</v>
      </c>
      <c r="M346" s="36">
        <v>14100000</v>
      </c>
      <c r="N346" s="37">
        <f>M346/6</f>
        <v>2350000</v>
      </c>
      <c r="O346" s="41" t="s">
        <v>39</v>
      </c>
      <c r="P346" s="30" t="s">
        <v>104</v>
      </c>
    </row>
    <row r="347" spans="2:16" ht="12" customHeight="1" x14ac:dyDescent="0.2">
      <c r="B347" s="32" t="s">
        <v>1342</v>
      </c>
      <c r="C347" s="32" t="s">
        <v>1616</v>
      </c>
      <c r="D347" s="32" t="s">
        <v>2008</v>
      </c>
      <c r="E347" s="40" t="s">
        <v>2250</v>
      </c>
      <c r="F347" s="22" t="s">
        <v>16</v>
      </c>
      <c r="G347" s="23" t="s">
        <v>15</v>
      </c>
      <c r="H347" s="24" t="s">
        <v>14</v>
      </c>
      <c r="I347" s="35" t="s">
        <v>368</v>
      </c>
      <c r="J347" s="42" t="s">
        <v>189</v>
      </c>
      <c r="K347" s="43">
        <v>45056</v>
      </c>
      <c r="L347" s="39">
        <v>45239</v>
      </c>
      <c r="M347" s="36">
        <v>14100000</v>
      </c>
      <c r="N347" s="37">
        <f>M347/6</f>
        <v>2350000</v>
      </c>
      <c r="O347" s="41" t="s">
        <v>41</v>
      </c>
      <c r="P347" s="44" t="s">
        <v>273</v>
      </c>
    </row>
    <row r="348" spans="2:16" ht="12" customHeight="1" x14ac:dyDescent="0.2">
      <c r="B348" s="32" t="s">
        <v>1343</v>
      </c>
      <c r="C348" s="32" t="s">
        <v>1617</v>
      </c>
      <c r="D348" s="32" t="s">
        <v>2009</v>
      </c>
      <c r="E348" s="45" t="s">
        <v>2248</v>
      </c>
      <c r="F348" s="22" t="s">
        <v>16</v>
      </c>
      <c r="G348" s="23" t="s">
        <v>15</v>
      </c>
      <c r="H348" s="24" t="s">
        <v>14</v>
      </c>
      <c r="I348" s="35" t="s">
        <v>368</v>
      </c>
      <c r="J348" s="42" t="s">
        <v>1790</v>
      </c>
      <c r="K348" s="43">
        <v>45055</v>
      </c>
      <c r="L348" s="39">
        <v>45238</v>
      </c>
      <c r="M348" s="36">
        <v>17094000</v>
      </c>
      <c r="N348" s="37">
        <f t="shared" ref="N348:N361" si="5">M348/6</f>
        <v>2849000</v>
      </c>
      <c r="O348" s="41" t="s">
        <v>43</v>
      </c>
      <c r="P348" s="44" t="s">
        <v>19</v>
      </c>
    </row>
    <row r="349" spans="2:16" ht="12" customHeight="1" x14ac:dyDescent="0.2">
      <c r="B349" s="32" t="s">
        <v>1344</v>
      </c>
      <c r="C349" s="32" t="s">
        <v>234</v>
      </c>
      <c r="D349" s="32" t="s">
        <v>2010</v>
      </c>
      <c r="E349" s="45" t="s">
        <v>2248</v>
      </c>
      <c r="F349" s="22" t="s">
        <v>16</v>
      </c>
      <c r="G349" s="23" t="s">
        <v>15</v>
      </c>
      <c r="H349" s="24" t="s">
        <v>14</v>
      </c>
      <c r="I349" s="35" t="s">
        <v>368</v>
      </c>
      <c r="J349" s="42" t="s">
        <v>1791</v>
      </c>
      <c r="K349" s="43">
        <v>45055</v>
      </c>
      <c r="L349" s="39">
        <v>45238</v>
      </c>
      <c r="M349" s="36">
        <v>17094000</v>
      </c>
      <c r="N349" s="37">
        <f t="shared" si="5"/>
        <v>2849000</v>
      </c>
      <c r="O349" s="41" t="s">
        <v>43</v>
      </c>
      <c r="P349" s="44" t="s">
        <v>19</v>
      </c>
    </row>
    <row r="350" spans="2:16" ht="12" customHeight="1" x14ac:dyDescent="0.2">
      <c r="B350" s="32" t="s">
        <v>1345</v>
      </c>
      <c r="C350" s="32" t="s">
        <v>1618</v>
      </c>
      <c r="D350" s="32" t="s">
        <v>2011</v>
      </c>
      <c r="E350" s="45" t="s">
        <v>2248</v>
      </c>
      <c r="F350" s="22" t="s">
        <v>16</v>
      </c>
      <c r="G350" s="23" t="s">
        <v>15</v>
      </c>
      <c r="H350" s="24" t="s">
        <v>14</v>
      </c>
      <c r="I350" s="35" t="s">
        <v>368</v>
      </c>
      <c r="J350" s="42" t="s">
        <v>171</v>
      </c>
      <c r="K350" s="43">
        <v>45056</v>
      </c>
      <c r="L350" s="39">
        <v>45239</v>
      </c>
      <c r="M350" s="36">
        <v>17094000</v>
      </c>
      <c r="N350" s="37">
        <f t="shared" si="5"/>
        <v>2849000</v>
      </c>
      <c r="O350" s="41" t="s">
        <v>43</v>
      </c>
      <c r="P350" s="44" t="s">
        <v>19</v>
      </c>
    </row>
    <row r="351" spans="2:16" ht="12" customHeight="1" x14ac:dyDescent="0.2">
      <c r="B351" s="32" t="s">
        <v>1346</v>
      </c>
      <c r="C351" s="32" t="s">
        <v>68</v>
      </c>
      <c r="D351" s="32" t="s">
        <v>2012</v>
      </c>
      <c r="E351" s="45" t="s">
        <v>2249</v>
      </c>
      <c r="F351" s="22" t="s">
        <v>16</v>
      </c>
      <c r="G351" s="23" t="s">
        <v>15</v>
      </c>
      <c r="H351" s="24" t="s">
        <v>14</v>
      </c>
      <c r="I351" s="35" t="s">
        <v>368</v>
      </c>
      <c r="J351" s="42" t="s">
        <v>410</v>
      </c>
      <c r="K351" s="43">
        <v>45055</v>
      </c>
      <c r="L351" s="39">
        <v>45238</v>
      </c>
      <c r="M351" s="36">
        <v>17094000</v>
      </c>
      <c r="N351" s="37">
        <f t="shared" si="5"/>
        <v>2849000</v>
      </c>
      <c r="O351" s="41" t="s">
        <v>2240</v>
      </c>
      <c r="P351" s="44" t="s">
        <v>2241</v>
      </c>
    </row>
    <row r="352" spans="2:16" ht="12" customHeight="1" x14ac:dyDescent="0.2">
      <c r="B352" s="32" t="s">
        <v>1347</v>
      </c>
      <c r="C352" s="32" t="s">
        <v>121</v>
      </c>
      <c r="D352" s="32" t="s">
        <v>2013</v>
      </c>
      <c r="E352" s="40" t="s">
        <v>2247</v>
      </c>
      <c r="F352" s="22" t="s">
        <v>16</v>
      </c>
      <c r="G352" s="23" t="s">
        <v>15</v>
      </c>
      <c r="H352" s="24" t="s">
        <v>14</v>
      </c>
      <c r="I352" s="35" t="s">
        <v>368</v>
      </c>
      <c r="J352" s="42" t="s">
        <v>1792</v>
      </c>
      <c r="K352" s="43">
        <v>45056</v>
      </c>
      <c r="L352" s="39">
        <v>45239</v>
      </c>
      <c r="M352" s="36">
        <v>11652000</v>
      </c>
      <c r="N352" s="37">
        <f t="shared" si="5"/>
        <v>1942000</v>
      </c>
      <c r="O352" s="41" t="s">
        <v>38</v>
      </c>
      <c r="P352" s="44" t="s">
        <v>472</v>
      </c>
    </row>
    <row r="353" spans="2:16" ht="12" customHeight="1" x14ac:dyDescent="0.2">
      <c r="B353" s="32" t="s">
        <v>1348</v>
      </c>
      <c r="C353" s="32" t="s">
        <v>277</v>
      </c>
      <c r="D353" s="32" t="s">
        <v>2014</v>
      </c>
      <c r="E353" s="45" t="s">
        <v>2248</v>
      </c>
      <c r="F353" s="22" t="s">
        <v>16</v>
      </c>
      <c r="G353" s="23" t="s">
        <v>15</v>
      </c>
      <c r="H353" s="24" t="s">
        <v>14</v>
      </c>
      <c r="I353" s="35" t="s">
        <v>368</v>
      </c>
      <c r="J353" s="42" t="s">
        <v>413</v>
      </c>
      <c r="K353" s="43">
        <v>45055</v>
      </c>
      <c r="L353" s="39">
        <v>45238</v>
      </c>
      <c r="M353" s="36">
        <v>24870000</v>
      </c>
      <c r="N353" s="37">
        <f t="shared" si="5"/>
        <v>4145000</v>
      </c>
      <c r="O353" s="41" t="s">
        <v>43</v>
      </c>
      <c r="P353" s="44" t="s">
        <v>19</v>
      </c>
    </row>
    <row r="354" spans="2:16" ht="12" customHeight="1" x14ac:dyDescent="0.2">
      <c r="B354" s="32" t="s">
        <v>1349</v>
      </c>
      <c r="C354" s="32" t="s">
        <v>1619</v>
      </c>
      <c r="D354" s="32" t="s">
        <v>2015</v>
      </c>
      <c r="E354" s="45" t="s">
        <v>2251</v>
      </c>
      <c r="F354" s="22" t="s">
        <v>16</v>
      </c>
      <c r="G354" s="23" t="s">
        <v>15</v>
      </c>
      <c r="H354" s="24" t="s">
        <v>14</v>
      </c>
      <c r="I354" s="35" t="s">
        <v>368</v>
      </c>
      <c r="J354" s="42" t="s">
        <v>1793</v>
      </c>
      <c r="K354" s="43">
        <v>45054</v>
      </c>
      <c r="L354" s="39">
        <v>45237</v>
      </c>
      <c r="M354" s="36">
        <v>17094000</v>
      </c>
      <c r="N354" s="37">
        <f t="shared" si="5"/>
        <v>2849000</v>
      </c>
      <c r="O354" s="41" t="s">
        <v>2238</v>
      </c>
      <c r="P354" s="41" t="s">
        <v>2239</v>
      </c>
    </row>
    <row r="355" spans="2:16" ht="12" customHeight="1" x14ac:dyDescent="0.2">
      <c r="B355" s="32" t="s">
        <v>1350</v>
      </c>
      <c r="C355" s="32" t="s">
        <v>87</v>
      </c>
      <c r="D355" s="32" t="s">
        <v>2016</v>
      </c>
      <c r="E355" s="45" t="s">
        <v>2251</v>
      </c>
      <c r="F355" s="22" t="s">
        <v>16</v>
      </c>
      <c r="G355" s="23" t="s">
        <v>15</v>
      </c>
      <c r="H355" s="24" t="s">
        <v>14</v>
      </c>
      <c r="I355" s="35" t="s">
        <v>368</v>
      </c>
      <c r="J355" s="42" t="s">
        <v>1794</v>
      </c>
      <c r="K355" s="43">
        <v>45056</v>
      </c>
      <c r="L355" s="39">
        <v>45239</v>
      </c>
      <c r="M355" s="36">
        <v>24870000</v>
      </c>
      <c r="N355" s="37">
        <f t="shared" si="5"/>
        <v>4145000</v>
      </c>
      <c r="O355" s="41" t="s">
        <v>2238</v>
      </c>
      <c r="P355" s="41" t="s">
        <v>2239</v>
      </c>
    </row>
    <row r="356" spans="2:16" ht="12" customHeight="1" x14ac:dyDescent="0.2">
      <c r="B356" s="32" t="s">
        <v>1351</v>
      </c>
      <c r="C356" s="32" t="s">
        <v>30</v>
      </c>
      <c r="D356" s="32" t="s">
        <v>2017</v>
      </c>
      <c r="E356" s="40" t="s">
        <v>480</v>
      </c>
      <c r="F356" s="22" t="s">
        <v>16</v>
      </c>
      <c r="G356" s="23" t="s">
        <v>15</v>
      </c>
      <c r="H356" s="24" t="s">
        <v>14</v>
      </c>
      <c r="I356" s="35" t="s">
        <v>368</v>
      </c>
      <c r="J356" s="42" t="s">
        <v>308</v>
      </c>
      <c r="K356" s="43">
        <v>45055</v>
      </c>
      <c r="L356" s="39">
        <v>45238</v>
      </c>
      <c r="M356" s="36">
        <v>24870000</v>
      </c>
      <c r="N356" s="37">
        <f t="shared" si="5"/>
        <v>4145000</v>
      </c>
      <c r="O356" s="25" t="s">
        <v>39</v>
      </c>
      <c r="P356" s="30" t="s">
        <v>104</v>
      </c>
    </row>
    <row r="357" spans="2:16" ht="12" customHeight="1" x14ac:dyDescent="0.2">
      <c r="B357" s="32" t="s">
        <v>1352</v>
      </c>
      <c r="C357" s="32" t="s">
        <v>1620</v>
      </c>
      <c r="D357" s="32" t="s">
        <v>2018</v>
      </c>
      <c r="E357" s="40" t="s">
        <v>2247</v>
      </c>
      <c r="F357" s="22" t="s">
        <v>16</v>
      </c>
      <c r="G357" s="23" t="s">
        <v>15</v>
      </c>
      <c r="H357" s="24" t="s">
        <v>14</v>
      </c>
      <c r="I357" s="35" t="s">
        <v>368</v>
      </c>
      <c r="J357" s="42" t="s">
        <v>1795</v>
      </c>
      <c r="K357" s="43">
        <v>45055</v>
      </c>
      <c r="L357" s="39">
        <v>45238</v>
      </c>
      <c r="M357" s="36">
        <v>11652000</v>
      </c>
      <c r="N357" s="37">
        <f t="shared" si="5"/>
        <v>1942000</v>
      </c>
      <c r="O357" s="41" t="s">
        <v>38</v>
      </c>
      <c r="P357" s="44" t="s">
        <v>472</v>
      </c>
    </row>
    <row r="358" spans="2:16" ht="12" customHeight="1" x14ac:dyDescent="0.2">
      <c r="B358" s="32" t="s">
        <v>1353</v>
      </c>
      <c r="C358" s="32" t="s">
        <v>1621</v>
      </c>
      <c r="D358" s="32" t="s">
        <v>2019</v>
      </c>
      <c r="E358" s="45" t="s">
        <v>2249</v>
      </c>
      <c r="F358" s="22" t="s">
        <v>16</v>
      </c>
      <c r="G358" s="23" t="s">
        <v>15</v>
      </c>
      <c r="H358" s="24" t="s">
        <v>14</v>
      </c>
      <c r="I358" s="35" t="s">
        <v>368</v>
      </c>
      <c r="J358" s="42" t="s">
        <v>1796</v>
      </c>
      <c r="K358" s="43">
        <v>45056</v>
      </c>
      <c r="L358" s="39">
        <v>45239</v>
      </c>
      <c r="M358" s="36">
        <v>17094000</v>
      </c>
      <c r="N358" s="37">
        <f t="shared" si="5"/>
        <v>2849000</v>
      </c>
      <c r="O358" s="41" t="s">
        <v>2240</v>
      </c>
      <c r="P358" s="44" t="s">
        <v>2241</v>
      </c>
    </row>
    <row r="359" spans="2:16" ht="12" customHeight="1" x14ac:dyDescent="0.2">
      <c r="B359" s="32" t="s">
        <v>1354</v>
      </c>
      <c r="C359" s="32" t="s">
        <v>1622</v>
      </c>
      <c r="D359" s="32" t="s">
        <v>2020</v>
      </c>
      <c r="E359" s="40" t="s">
        <v>480</v>
      </c>
      <c r="F359" s="22" t="s">
        <v>16</v>
      </c>
      <c r="G359" s="23" t="s">
        <v>15</v>
      </c>
      <c r="H359" s="24" t="s">
        <v>14</v>
      </c>
      <c r="I359" s="35" t="s">
        <v>368</v>
      </c>
      <c r="J359" s="42" t="s">
        <v>462</v>
      </c>
      <c r="K359" s="43">
        <v>45055</v>
      </c>
      <c r="L359" s="39">
        <v>45238</v>
      </c>
      <c r="M359" s="36">
        <v>17094000</v>
      </c>
      <c r="N359" s="37">
        <f t="shared" si="5"/>
        <v>2849000</v>
      </c>
      <c r="O359" s="25" t="s">
        <v>39</v>
      </c>
      <c r="P359" s="30" t="s">
        <v>104</v>
      </c>
    </row>
    <row r="360" spans="2:16" ht="12" customHeight="1" x14ac:dyDescent="0.2">
      <c r="B360" s="32" t="s">
        <v>1355</v>
      </c>
      <c r="C360" s="32" t="s">
        <v>1623</v>
      </c>
      <c r="D360" s="32" t="s">
        <v>2021</v>
      </c>
      <c r="E360" s="40" t="s">
        <v>2247</v>
      </c>
      <c r="F360" s="22" t="s">
        <v>16</v>
      </c>
      <c r="G360" s="23" t="s">
        <v>15</v>
      </c>
      <c r="H360" s="24" t="s">
        <v>14</v>
      </c>
      <c r="I360" s="35" t="s">
        <v>368</v>
      </c>
      <c r="J360" s="42" t="s">
        <v>444</v>
      </c>
      <c r="K360" s="43">
        <v>45056</v>
      </c>
      <c r="L360" s="39">
        <v>45239</v>
      </c>
      <c r="M360" s="36">
        <v>11652000</v>
      </c>
      <c r="N360" s="37">
        <f t="shared" si="5"/>
        <v>1942000</v>
      </c>
      <c r="O360" s="41" t="s">
        <v>38</v>
      </c>
      <c r="P360" s="44" t="s">
        <v>17</v>
      </c>
    </row>
    <row r="361" spans="2:16" ht="12" customHeight="1" x14ac:dyDescent="0.2">
      <c r="B361" s="32" t="s">
        <v>1356</v>
      </c>
      <c r="C361" s="32" t="s">
        <v>1624</v>
      </c>
      <c r="D361" s="32" t="s">
        <v>2022</v>
      </c>
      <c r="E361" s="45" t="s">
        <v>2251</v>
      </c>
      <c r="F361" s="22" t="s">
        <v>16</v>
      </c>
      <c r="G361" s="23" t="s">
        <v>15</v>
      </c>
      <c r="H361" s="24" t="s">
        <v>14</v>
      </c>
      <c r="I361" s="35" t="s">
        <v>368</v>
      </c>
      <c r="J361" s="42" t="s">
        <v>1797</v>
      </c>
      <c r="K361" s="43">
        <v>45055</v>
      </c>
      <c r="L361" s="39">
        <v>45238</v>
      </c>
      <c r="M361" s="36">
        <v>11652000</v>
      </c>
      <c r="N361" s="37">
        <f t="shared" si="5"/>
        <v>1942000</v>
      </c>
      <c r="O361" s="41" t="s">
        <v>2238</v>
      </c>
      <c r="P361" s="41" t="s">
        <v>2239</v>
      </c>
    </row>
    <row r="362" spans="2:16" ht="12" customHeight="1" x14ac:dyDescent="0.2">
      <c r="B362" s="32" t="s">
        <v>1357</v>
      </c>
      <c r="C362" s="32" t="s">
        <v>537</v>
      </c>
      <c r="D362" s="32" t="s">
        <v>2023</v>
      </c>
      <c r="E362" s="40" t="s">
        <v>481</v>
      </c>
      <c r="F362" s="22" t="s">
        <v>16</v>
      </c>
      <c r="G362" s="23" t="s">
        <v>15</v>
      </c>
      <c r="H362" s="24" t="s">
        <v>14</v>
      </c>
      <c r="I362" s="35" t="s">
        <v>368</v>
      </c>
      <c r="J362" s="42" t="s">
        <v>683</v>
      </c>
      <c r="K362" s="43">
        <v>45056</v>
      </c>
      <c r="L362" s="39">
        <v>45178</v>
      </c>
      <c r="M362" s="36">
        <v>7083632</v>
      </c>
      <c r="N362" s="37">
        <f>M362/4</f>
        <v>1770908</v>
      </c>
      <c r="O362" s="41" t="s">
        <v>35</v>
      </c>
      <c r="P362" s="44" t="s">
        <v>46</v>
      </c>
    </row>
    <row r="363" spans="2:16" ht="12" customHeight="1" x14ac:dyDescent="0.2">
      <c r="B363" s="32" t="s">
        <v>1358</v>
      </c>
      <c r="C363" s="32" t="s">
        <v>544</v>
      </c>
      <c r="D363" s="32" t="s">
        <v>2024</v>
      </c>
      <c r="E363" s="40" t="s">
        <v>481</v>
      </c>
      <c r="F363" s="22" t="s">
        <v>16</v>
      </c>
      <c r="G363" s="23" t="s">
        <v>15</v>
      </c>
      <c r="H363" s="24" t="s">
        <v>14</v>
      </c>
      <c r="I363" s="35" t="s">
        <v>368</v>
      </c>
      <c r="J363" s="42" t="s">
        <v>688</v>
      </c>
      <c r="K363" s="43">
        <v>45055</v>
      </c>
      <c r="L363" s="39">
        <v>45177</v>
      </c>
      <c r="M363" s="36">
        <v>13071176</v>
      </c>
      <c r="N363" s="37">
        <f>M363/4</f>
        <v>3267794</v>
      </c>
      <c r="O363" s="41" t="s">
        <v>35</v>
      </c>
      <c r="P363" s="44" t="s">
        <v>46</v>
      </c>
    </row>
    <row r="364" spans="2:16" ht="12" customHeight="1" x14ac:dyDescent="0.2">
      <c r="B364" s="32" t="s">
        <v>1359</v>
      </c>
      <c r="C364" s="32" t="s">
        <v>539</v>
      </c>
      <c r="D364" s="32" t="s">
        <v>2025</v>
      </c>
      <c r="E364" s="40" t="s">
        <v>481</v>
      </c>
      <c r="F364" s="22" t="s">
        <v>16</v>
      </c>
      <c r="G364" s="23" t="s">
        <v>15</v>
      </c>
      <c r="H364" s="24" t="s">
        <v>14</v>
      </c>
      <c r="I364" s="35" t="s">
        <v>368</v>
      </c>
      <c r="J364" s="42" t="s">
        <v>685</v>
      </c>
      <c r="K364" s="43">
        <v>45056</v>
      </c>
      <c r="L364" s="39">
        <v>45178</v>
      </c>
      <c r="M364" s="36">
        <v>7083632</v>
      </c>
      <c r="N364" s="37">
        <f>M364/4</f>
        <v>1770908</v>
      </c>
      <c r="O364" s="41" t="s">
        <v>35</v>
      </c>
      <c r="P364" s="44" t="s">
        <v>46</v>
      </c>
    </row>
    <row r="365" spans="2:16" ht="12" customHeight="1" x14ac:dyDescent="0.2">
      <c r="B365" s="32" t="s">
        <v>1360</v>
      </c>
      <c r="C365" s="32" t="s">
        <v>1625</v>
      </c>
      <c r="D365" s="32" t="s">
        <v>2026</v>
      </c>
      <c r="E365" s="40" t="s">
        <v>480</v>
      </c>
      <c r="F365" s="22" t="s">
        <v>16</v>
      </c>
      <c r="G365" s="23" t="s">
        <v>15</v>
      </c>
      <c r="H365" s="24" t="s">
        <v>14</v>
      </c>
      <c r="I365" s="35" t="s">
        <v>368</v>
      </c>
      <c r="J365" s="42" t="s">
        <v>1798</v>
      </c>
      <c r="K365" s="43">
        <v>45056</v>
      </c>
      <c r="L365" s="39">
        <v>45239</v>
      </c>
      <c r="M365" s="36">
        <v>11652000</v>
      </c>
      <c r="N365" s="37">
        <f t="shared" ref="N365:N390" si="6">M365/6</f>
        <v>1942000</v>
      </c>
      <c r="O365" s="41" t="s">
        <v>39</v>
      </c>
      <c r="P365" s="30" t="s">
        <v>104</v>
      </c>
    </row>
    <row r="366" spans="2:16" ht="12" customHeight="1" x14ac:dyDescent="0.2">
      <c r="B366" s="32" t="s">
        <v>1361</v>
      </c>
      <c r="C366" s="32" t="s">
        <v>194</v>
      </c>
      <c r="D366" s="32" t="s">
        <v>2027</v>
      </c>
      <c r="E366" s="45" t="s">
        <v>2248</v>
      </c>
      <c r="F366" s="22" t="s">
        <v>16</v>
      </c>
      <c r="G366" s="23" t="s">
        <v>15</v>
      </c>
      <c r="H366" s="24" t="s">
        <v>14</v>
      </c>
      <c r="I366" s="35" t="s">
        <v>368</v>
      </c>
      <c r="J366" s="42" t="s">
        <v>195</v>
      </c>
      <c r="K366" s="43">
        <v>45056</v>
      </c>
      <c r="L366" s="39">
        <v>45239</v>
      </c>
      <c r="M366" s="36">
        <v>17094000</v>
      </c>
      <c r="N366" s="37">
        <f t="shared" si="6"/>
        <v>2849000</v>
      </c>
      <c r="O366" s="41" t="s">
        <v>43</v>
      </c>
      <c r="P366" s="44" t="s">
        <v>19</v>
      </c>
    </row>
    <row r="367" spans="2:16" ht="12" customHeight="1" x14ac:dyDescent="0.2">
      <c r="B367" s="32" t="s">
        <v>1362</v>
      </c>
      <c r="C367" s="32" t="s">
        <v>315</v>
      </c>
      <c r="D367" s="32" t="s">
        <v>2028</v>
      </c>
      <c r="E367" s="40" t="s">
        <v>2247</v>
      </c>
      <c r="F367" s="22" t="s">
        <v>16</v>
      </c>
      <c r="G367" s="23" t="s">
        <v>15</v>
      </c>
      <c r="H367" s="24" t="s">
        <v>14</v>
      </c>
      <c r="I367" s="35" t="s">
        <v>368</v>
      </c>
      <c r="J367" s="42" t="s">
        <v>1799</v>
      </c>
      <c r="K367" s="43">
        <v>45056</v>
      </c>
      <c r="L367" s="39">
        <v>45239</v>
      </c>
      <c r="M367" s="36">
        <v>9324000</v>
      </c>
      <c r="N367" s="37">
        <f t="shared" si="6"/>
        <v>1554000</v>
      </c>
      <c r="O367" s="41" t="s">
        <v>38</v>
      </c>
      <c r="P367" s="44" t="s">
        <v>472</v>
      </c>
    </row>
    <row r="368" spans="2:16" ht="12" customHeight="1" x14ac:dyDescent="0.2">
      <c r="B368" s="32" t="s">
        <v>1363</v>
      </c>
      <c r="C368" s="32" t="s">
        <v>1626</v>
      </c>
      <c r="D368" s="32" t="s">
        <v>2029</v>
      </c>
      <c r="E368" s="40" t="s">
        <v>480</v>
      </c>
      <c r="F368" s="22" t="s">
        <v>16</v>
      </c>
      <c r="G368" s="23" t="s">
        <v>15</v>
      </c>
      <c r="H368" s="24" t="s">
        <v>14</v>
      </c>
      <c r="I368" s="35" t="s">
        <v>368</v>
      </c>
      <c r="J368" s="42" t="s">
        <v>304</v>
      </c>
      <c r="K368" s="43">
        <v>45055</v>
      </c>
      <c r="L368" s="39">
        <v>45238</v>
      </c>
      <c r="M368" s="36">
        <v>13206000</v>
      </c>
      <c r="N368" s="37">
        <f t="shared" si="6"/>
        <v>2201000</v>
      </c>
      <c r="O368" s="25" t="s">
        <v>39</v>
      </c>
      <c r="P368" s="30" t="s">
        <v>104</v>
      </c>
    </row>
    <row r="369" spans="2:16" ht="12" customHeight="1" x14ac:dyDescent="0.2">
      <c r="B369" s="32" t="s">
        <v>1364</v>
      </c>
      <c r="C369" s="32" t="s">
        <v>293</v>
      </c>
      <c r="D369" s="32" t="s">
        <v>2030</v>
      </c>
      <c r="E369" s="45" t="s">
        <v>2248</v>
      </c>
      <c r="F369" s="22" t="s">
        <v>16</v>
      </c>
      <c r="G369" s="23" t="s">
        <v>15</v>
      </c>
      <c r="H369" s="24" t="s">
        <v>14</v>
      </c>
      <c r="I369" s="35" t="s">
        <v>368</v>
      </c>
      <c r="J369" s="42" t="s">
        <v>163</v>
      </c>
      <c r="K369" s="43">
        <v>45057</v>
      </c>
      <c r="L369" s="39">
        <v>45240</v>
      </c>
      <c r="M369" s="36">
        <v>17094000</v>
      </c>
      <c r="N369" s="37">
        <f t="shared" si="6"/>
        <v>2849000</v>
      </c>
      <c r="O369" s="41" t="s">
        <v>43</v>
      </c>
      <c r="P369" s="44" t="s">
        <v>19</v>
      </c>
    </row>
    <row r="370" spans="2:16" ht="12" customHeight="1" x14ac:dyDescent="0.2">
      <c r="B370" s="32" t="s">
        <v>1365</v>
      </c>
      <c r="C370" s="32" t="s">
        <v>2810</v>
      </c>
      <c r="D370" s="32" t="s">
        <v>2031</v>
      </c>
      <c r="E370" s="38" t="s">
        <v>475</v>
      </c>
      <c r="F370" s="22" t="s">
        <v>16</v>
      </c>
      <c r="G370" s="23" t="s">
        <v>15</v>
      </c>
      <c r="H370" s="24" t="s">
        <v>14</v>
      </c>
      <c r="I370" s="35" t="s">
        <v>368</v>
      </c>
      <c r="J370" s="42" t="s">
        <v>426</v>
      </c>
      <c r="K370" s="43">
        <v>45055</v>
      </c>
      <c r="L370" s="39">
        <v>45118</v>
      </c>
      <c r="M370" s="36">
        <v>24870000</v>
      </c>
      <c r="N370" s="37">
        <f t="shared" si="6"/>
        <v>4145000</v>
      </c>
      <c r="O370" s="41" t="s">
        <v>42</v>
      </c>
      <c r="P370" s="30" t="s">
        <v>870</v>
      </c>
    </row>
    <row r="371" spans="2:16" ht="12" customHeight="1" x14ac:dyDescent="0.2">
      <c r="B371" s="32" t="s">
        <v>1366</v>
      </c>
      <c r="C371" s="32" t="s">
        <v>217</v>
      </c>
      <c r="D371" s="32" t="s">
        <v>2032</v>
      </c>
      <c r="E371" s="40" t="s">
        <v>2247</v>
      </c>
      <c r="F371" s="22" t="s">
        <v>16</v>
      </c>
      <c r="G371" s="23" t="s">
        <v>15</v>
      </c>
      <c r="H371" s="24" t="s">
        <v>14</v>
      </c>
      <c r="I371" s="35" t="s">
        <v>368</v>
      </c>
      <c r="J371" s="42" t="s">
        <v>1800</v>
      </c>
      <c r="K371" s="43">
        <v>45056</v>
      </c>
      <c r="L371" s="39">
        <v>45239</v>
      </c>
      <c r="M371" s="36">
        <v>24870000</v>
      </c>
      <c r="N371" s="37">
        <f t="shared" si="6"/>
        <v>4145000</v>
      </c>
      <c r="O371" s="41" t="s">
        <v>38</v>
      </c>
      <c r="P371" s="44" t="s">
        <v>17</v>
      </c>
    </row>
    <row r="372" spans="2:16" ht="12" customHeight="1" x14ac:dyDescent="0.2">
      <c r="B372" s="32" t="s">
        <v>1367</v>
      </c>
      <c r="C372" s="32" t="s">
        <v>325</v>
      </c>
      <c r="D372" s="32" t="s">
        <v>2033</v>
      </c>
      <c r="E372" s="45" t="s">
        <v>2248</v>
      </c>
      <c r="F372" s="22" t="s">
        <v>16</v>
      </c>
      <c r="G372" s="23" t="s">
        <v>15</v>
      </c>
      <c r="H372" s="24" t="s">
        <v>14</v>
      </c>
      <c r="I372" s="35" t="s">
        <v>368</v>
      </c>
      <c r="J372" s="42" t="s">
        <v>1801</v>
      </c>
      <c r="K372" s="43">
        <v>45056</v>
      </c>
      <c r="L372" s="39">
        <v>45239</v>
      </c>
      <c r="M372" s="36">
        <v>24870000</v>
      </c>
      <c r="N372" s="37">
        <f t="shared" si="6"/>
        <v>4145000</v>
      </c>
      <c r="O372" s="41" t="s">
        <v>43</v>
      </c>
      <c r="P372" s="44" t="s">
        <v>19</v>
      </c>
    </row>
    <row r="373" spans="2:16" ht="12" customHeight="1" x14ac:dyDescent="0.2">
      <c r="B373" s="32" t="s">
        <v>1368</v>
      </c>
      <c r="C373" s="32" t="s">
        <v>1627</v>
      </c>
      <c r="D373" s="32" t="s">
        <v>2034</v>
      </c>
      <c r="E373" s="40" t="s">
        <v>480</v>
      </c>
      <c r="F373" s="22" t="s">
        <v>16</v>
      </c>
      <c r="G373" s="23" t="s">
        <v>15</v>
      </c>
      <c r="H373" s="24" t="s">
        <v>14</v>
      </c>
      <c r="I373" s="35" t="s">
        <v>368</v>
      </c>
      <c r="J373" s="42" t="s">
        <v>450</v>
      </c>
      <c r="K373" s="43">
        <v>45056</v>
      </c>
      <c r="L373" s="39">
        <v>45239</v>
      </c>
      <c r="M373" s="36">
        <v>13206000</v>
      </c>
      <c r="N373" s="37">
        <f t="shared" si="6"/>
        <v>2201000</v>
      </c>
      <c r="O373" s="25" t="s">
        <v>39</v>
      </c>
      <c r="P373" s="30" t="s">
        <v>104</v>
      </c>
    </row>
    <row r="374" spans="2:16" ht="12" customHeight="1" x14ac:dyDescent="0.2">
      <c r="B374" s="32" t="s">
        <v>1369</v>
      </c>
      <c r="C374" s="32" t="s">
        <v>1628</v>
      </c>
      <c r="D374" s="32" t="s">
        <v>2035</v>
      </c>
      <c r="E374" s="40" t="s">
        <v>2250</v>
      </c>
      <c r="F374" s="22" t="s">
        <v>16</v>
      </c>
      <c r="G374" s="23" t="s">
        <v>15</v>
      </c>
      <c r="H374" s="24" t="s">
        <v>14</v>
      </c>
      <c r="I374" s="35" t="s">
        <v>368</v>
      </c>
      <c r="J374" s="42" t="s">
        <v>1802</v>
      </c>
      <c r="K374" s="43">
        <v>45057</v>
      </c>
      <c r="L374" s="39">
        <v>45240</v>
      </c>
      <c r="M374" s="36">
        <v>13206000</v>
      </c>
      <c r="N374" s="37">
        <f t="shared" si="6"/>
        <v>2201000</v>
      </c>
      <c r="O374" s="41" t="s">
        <v>41</v>
      </c>
      <c r="P374" s="44" t="s">
        <v>258</v>
      </c>
    </row>
    <row r="375" spans="2:16" ht="12" customHeight="1" x14ac:dyDescent="0.2">
      <c r="B375" s="32" t="s">
        <v>1370</v>
      </c>
      <c r="C375" s="32" t="s">
        <v>1629</v>
      </c>
      <c r="D375" s="32" t="s">
        <v>2036</v>
      </c>
      <c r="E375" s="40" t="s">
        <v>2247</v>
      </c>
      <c r="F375" s="22" t="s">
        <v>16</v>
      </c>
      <c r="G375" s="23" t="s">
        <v>15</v>
      </c>
      <c r="H375" s="24" t="s">
        <v>14</v>
      </c>
      <c r="I375" s="35" t="s">
        <v>368</v>
      </c>
      <c r="J375" s="42" t="s">
        <v>422</v>
      </c>
      <c r="K375" s="43">
        <v>45055</v>
      </c>
      <c r="L375" s="39">
        <v>45238</v>
      </c>
      <c r="M375" s="36">
        <v>17094000</v>
      </c>
      <c r="N375" s="37">
        <f t="shared" si="6"/>
        <v>2849000</v>
      </c>
      <c r="O375" s="41" t="s">
        <v>38</v>
      </c>
      <c r="P375" s="44" t="s">
        <v>472</v>
      </c>
    </row>
    <row r="376" spans="2:16" ht="12" customHeight="1" x14ac:dyDescent="0.2">
      <c r="B376" s="32" t="s">
        <v>1371</v>
      </c>
      <c r="C376" s="32" t="s">
        <v>1630</v>
      </c>
      <c r="D376" s="32" t="s">
        <v>2037</v>
      </c>
      <c r="E376" s="40" t="s">
        <v>480</v>
      </c>
      <c r="F376" s="22" t="s">
        <v>16</v>
      </c>
      <c r="G376" s="23" t="s">
        <v>15</v>
      </c>
      <c r="H376" s="24" t="s">
        <v>14</v>
      </c>
      <c r="I376" s="35" t="s">
        <v>368</v>
      </c>
      <c r="J376" s="42" t="s">
        <v>1803</v>
      </c>
      <c r="K376" s="43">
        <v>45055</v>
      </c>
      <c r="L376" s="39">
        <v>45238</v>
      </c>
      <c r="M376" s="36">
        <v>11652000</v>
      </c>
      <c r="N376" s="37">
        <f t="shared" si="6"/>
        <v>1942000</v>
      </c>
      <c r="O376" s="25" t="s">
        <v>39</v>
      </c>
      <c r="P376" s="30" t="s">
        <v>104</v>
      </c>
    </row>
    <row r="377" spans="2:16" ht="12" customHeight="1" x14ac:dyDescent="0.2">
      <c r="B377" s="32" t="s">
        <v>1372</v>
      </c>
      <c r="C377" s="32" t="s">
        <v>1631</v>
      </c>
      <c r="D377" s="32" t="s">
        <v>2038</v>
      </c>
      <c r="E377" s="40" t="s">
        <v>480</v>
      </c>
      <c r="F377" s="22" t="s">
        <v>16</v>
      </c>
      <c r="G377" s="23" t="s">
        <v>15</v>
      </c>
      <c r="H377" s="24" t="s">
        <v>14</v>
      </c>
      <c r="I377" s="35" t="s">
        <v>368</v>
      </c>
      <c r="J377" s="42" t="s">
        <v>415</v>
      </c>
      <c r="K377" s="43">
        <v>45056</v>
      </c>
      <c r="L377" s="39">
        <v>45239</v>
      </c>
      <c r="M377" s="36">
        <v>24870000</v>
      </c>
      <c r="N377" s="37">
        <f t="shared" si="6"/>
        <v>4145000</v>
      </c>
      <c r="O377" s="41" t="s">
        <v>39</v>
      </c>
      <c r="P377" s="30" t="s">
        <v>104</v>
      </c>
    </row>
    <row r="378" spans="2:16" ht="12" customHeight="1" x14ac:dyDescent="0.2">
      <c r="B378" s="32" t="s">
        <v>1373</v>
      </c>
      <c r="C378" s="32" t="s">
        <v>1632</v>
      </c>
      <c r="D378" s="32" t="s">
        <v>2039</v>
      </c>
      <c r="E378" s="40" t="s">
        <v>2247</v>
      </c>
      <c r="F378" s="22" t="s">
        <v>16</v>
      </c>
      <c r="G378" s="23" t="s">
        <v>15</v>
      </c>
      <c r="H378" s="24" t="s">
        <v>14</v>
      </c>
      <c r="I378" s="35" t="s">
        <v>368</v>
      </c>
      <c r="J378" s="42" t="s">
        <v>428</v>
      </c>
      <c r="K378" s="43">
        <v>45055</v>
      </c>
      <c r="L378" s="39">
        <v>45238</v>
      </c>
      <c r="M378" s="36">
        <v>11652000</v>
      </c>
      <c r="N378" s="37">
        <f t="shared" si="6"/>
        <v>1942000</v>
      </c>
      <c r="O378" s="41" t="s">
        <v>38</v>
      </c>
      <c r="P378" s="44" t="s">
        <v>472</v>
      </c>
    </row>
    <row r="379" spans="2:16" ht="12" customHeight="1" x14ac:dyDescent="0.2">
      <c r="B379" s="32" t="s">
        <v>1374</v>
      </c>
      <c r="C379" s="32" t="s">
        <v>172</v>
      </c>
      <c r="D379" s="32" t="s">
        <v>2040</v>
      </c>
      <c r="E379" s="40" t="s">
        <v>2247</v>
      </c>
      <c r="F379" s="22" t="s">
        <v>16</v>
      </c>
      <c r="G379" s="23" t="s">
        <v>15</v>
      </c>
      <c r="H379" s="24" t="s">
        <v>14</v>
      </c>
      <c r="I379" s="35" t="s">
        <v>368</v>
      </c>
      <c r="J379" s="42" t="s">
        <v>302</v>
      </c>
      <c r="K379" s="43">
        <v>45055</v>
      </c>
      <c r="L379" s="39">
        <v>45238</v>
      </c>
      <c r="M379" s="36">
        <v>17094000</v>
      </c>
      <c r="N379" s="37">
        <f t="shared" si="6"/>
        <v>2849000</v>
      </c>
      <c r="O379" s="41" t="s">
        <v>38</v>
      </c>
      <c r="P379" s="44" t="s">
        <v>472</v>
      </c>
    </row>
    <row r="380" spans="2:16" ht="12" customHeight="1" x14ac:dyDescent="0.2">
      <c r="B380" s="32" t="s">
        <v>1375</v>
      </c>
      <c r="C380" s="32" t="s">
        <v>320</v>
      </c>
      <c r="D380" s="32" t="s">
        <v>2041</v>
      </c>
      <c r="E380" s="40" t="s">
        <v>480</v>
      </c>
      <c r="F380" s="22" t="s">
        <v>16</v>
      </c>
      <c r="G380" s="23" t="s">
        <v>15</v>
      </c>
      <c r="H380" s="24" t="s">
        <v>14</v>
      </c>
      <c r="I380" s="35" t="s">
        <v>368</v>
      </c>
      <c r="J380" s="42" t="s">
        <v>1804</v>
      </c>
      <c r="K380" s="43">
        <v>45055</v>
      </c>
      <c r="L380" s="39">
        <v>45238</v>
      </c>
      <c r="M380" s="36">
        <v>24870000</v>
      </c>
      <c r="N380" s="37">
        <f t="shared" si="6"/>
        <v>4145000</v>
      </c>
      <c r="O380" s="25" t="s">
        <v>39</v>
      </c>
      <c r="P380" s="30" t="s">
        <v>104</v>
      </c>
    </row>
    <row r="381" spans="2:16" ht="12" customHeight="1" x14ac:dyDescent="0.2">
      <c r="B381" s="32" t="s">
        <v>1376</v>
      </c>
      <c r="C381" s="32" t="s">
        <v>1633</v>
      </c>
      <c r="D381" s="32" t="s">
        <v>2042</v>
      </c>
      <c r="E381" s="40" t="s">
        <v>2247</v>
      </c>
      <c r="F381" s="22" t="s">
        <v>16</v>
      </c>
      <c r="G381" s="23" t="s">
        <v>15</v>
      </c>
      <c r="H381" s="24" t="s">
        <v>14</v>
      </c>
      <c r="I381" s="35" t="s">
        <v>368</v>
      </c>
      <c r="J381" s="42" t="s">
        <v>679</v>
      </c>
      <c r="K381" s="43">
        <v>45055</v>
      </c>
      <c r="L381" s="39">
        <v>45238</v>
      </c>
      <c r="M381" s="36">
        <v>17094000</v>
      </c>
      <c r="N381" s="37">
        <f t="shared" si="6"/>
        <v>2849000</v>
      </c>
      <c r="O381" s="41" t="s">
        <v>38</v>
      </c>
      <c r="P381" s="44" t="s">
        <v>472</v>
      </c>
    </row>
    <row r="382" spans="2:16" ht="12" customHeight="1" x14ac:dyDescent="0.2">
      <c r="B382" s="32" t="s">
        <v>1377</v>
      </c>
      <c r="C382" s="32" t="s">
        <v>1634</v>
      </c>
      <c r="D382" s="32" t="s">
        <v>2043</v>
      </c>
      <c r="E382" s="40" t="s">
        <v>2247</v>
      </c>
      <c r="F382" s="22" t="s">
        <v>16</v>
      </c>
      <c r="G382" s="23" t="s">
        <v>15</v>
      </c>
      <c r="H382" s="24" t="s">
        <v>14</v>
      </c>
      <c r="I382" s="35" t="s">
        <v>368</v>
      </c>
      <c r="J382" s="42" t="s">
        <v>441</v>
      </c>
      <c r="K382" s="43">
        <v>45057</v>
      </c>
      <c r="L382" s="39">
        <v>45240</v>
      </c>
      <c r="M382" s="36">
        <v>17094000</v>
      </c>
      <c r="N382" s="37">
        <f t="shared" si="6"/>
        <v>2849000</v>
      </c>
      <c r="O382" s="41" t="s">
        <v>38</v>
      </c>
      <c r="P382" s="44" t="s">
        <v>472</v>
      </c>
    </row>
    <row r="383" spans="2:16" ht="12" customHeight="1" x14ac:dyDescent="0.2">
      <c r="B383" s="32" t="s">
        <v>1378</v>
      </c>
      <c r="C383" s="32" t="s">
        <v>330</v>
      </c>
      <c r="D383" s="32" t="s">
        <v>2044</v>
      </c>
      <c r="E383" s="40" t="s">
        <v>2247</v>
      </c>
      <c r="F383" s="22" t="s">
        <v>16</v>
      </c>
      <c r="G383" s="23" t="s">
        <v>15</v>
      </c>
      <c r="H383" s="24" t="s">
        <v>14</v>
      </c>
      <c r="I383" s="35" t="s">
        <v>368</v>
      </c>
      <c r="J383" s="42" t="s">
        <v>1805</v>
      </c>
      <c r="K383" s="43">
        <v>45055</v>
      </c>
      <c r="L383" s="39">
        <v>45238</v>
      </c>
      <c r="M383" s="36">
        <v>17094000</v>
      </c>
      <c r="N383" s="37">
        <f t="shared" si="6"/>
        <v>2849000</v>
      </c>
      <c r="O383" s="41" t="s">
        <v>38</v>
      </c>
      <c r="P383" s="44" t="s">
        <v>472</v>
      </c>
    </row>
    <row r="384" spans="2:16" ht="12" customHeight="1" x14ac:dyDescent="0.2">
      <c r="B384" s="32" t="s">
        <v>1379</v>
      </c>
      <c r="C384" s="32" t="s">
        <v>177</v>
      </c>
      <c r="D384" s="32" t="s">
        <v>2045</v>
      </c>
      <c r="E384" s="40" t="s">
        <v>2247</v>
      </c>
      <c r="F384" s="22" t="s">
        <v>16</v>
      </c>
      <c r="G384" s="23" t="s">
        <v>15</v>
      </c>
      <c r="H384" s="24" t="s">
        <v>14</v>
      </c>
      <c r="I384" s="35" t="s">
        <v>368</v>
      </c>
      <c r="J384" s="42" t="s">
        <v>1806</v>
      </c>
      <c r="K384" s="43">
        <v>45056</v>
      </c>
      <c r="L384" s="39">
        <v>45239</v>
      </c>
      <c r="M384" s="36">
        <v>13206000</v>
      </c>
      <c r="N384" s="37">
        <f t="shared" si="6"/>
        <v>2201000</v>
      </c>
      <c r="O384" s="41" t="s">
        <v>38</v>
      </c>
      <c r="P384" s="44" t="s">
        <v>472</v>
      </c>
    </row>
    <row r="385" spans="2:16" ht="12" customHeight="1" x14ac:dyDescent="0.2">
      <c r="B385" s="32" t="s">
        <v>1380</v>
      </c>
      <c r="C385" s="32" t="s">
        <v>1635</v>
      </c>
      <c r="D385" s="32" t="s">
        <v>2046</v>
      </c>
      <c r="E385" s="40" t="s">
        <v>2247</v>
      </c>
      <c r="F385" s="22" t="s">
        <v>16</v>
      </c>
      <c r="G385" s="23" t="s">
        <v>15</v>
      </c>
      <c r="H385" s="24" t="s">
        <v>14</v>
      </c>
      <c r="I385" s="35" t="s">
        <v>368</v>
      </c>
      <c r="J385" s="42" t="s">
        <v>1807</v>
      </c>
      <c r="K385" s="43">
        <v>45056</v>
      </c>
      <c r="L385" s="39">
        <v>45239</v>
      </c>
      <c r="M385" s="36">
        <v>17094000</v>
      </c>
      <c r="N385" s="37">
        <f t="shared" si="6"/>
        <v>2849000</v>
      </c>
      <c r="O385" s="41" t="s">
        <v>38</v>
      </c>
      <c r="P385" s="44" t="s">
        <v>472</v>
      </c>
    </row>
    <row r="386" spans="2:16" ht="12" customHeight="1" x14ac:dyDescent="0.2">
      <c r="B386" s="32" t="s">
        <v>1381</v>
      </c>
      <c r="C386" s="32" t="s">
        <v>276</v>
      </c>
      <c r="D386" s="32" t="s">
        <v>2047</v>
      </c>
      <c r="E386" s="40" t="s">
        <v>2247</v>
      </c>
      <c r="F386" s="22" t="s">
        <v>16</v>
      </c>
      <c r="G386" s="23" t="s">
        <v>15</v>
      </c>
      <c r="H386" s="24" t="s">
        <v>14</v>
      </c>
      <c r="I386" s="35" t="s">
        <v>368</v>
      </c>
      <c r="J386" s="42" t="s">
        <v>461</v>
      </c>
      <c r="K386" s="43">
        <v>45057</v>
      </c>
      <c r="L386" s="39">
        <v>45240</v>
      </c>
      <c r="M386" s="36">
        <v>17094000</v>
      </c>
      <c r="N386" s="37">
        <f t="shared" si="6"/>
        <v>2849000</v>
      </c>
      <c r="O386" s="41" t="s">
        <v>38</v>
      </c>
      <c r="P386" s="44" t="s">
        <v>17</v>
      </c>
    </row>
    <row r="387" spans="2:16" ht="12" customHeight="1" x14ac:dyDescent="0.2">
      <c r="B387" s="32" t="s">
        <v>1382</v>
      </c>
      <c r="C387" s="32" t="s">
        <v>91</v>
      </c>
      <c r="D387" s="32" t="s">
        <v>2048</v>
      </c>
      <c r="E387" s="38" t="s">
        <v>475</v>
      </c>
      <c r="F387" s="22" t="s">
        <v>16</v>
      </c>
      <c r="G387" s="23" t="s">
        <v>15</v>
      </c>
      <c r="H387" s="24" t="s">
        <v>14</v>
      </c>
      <c r="I387" s="35" t="s">
        <v>368</v>
      </c>
      <c r="J387" s="42" t="s">
        <v>92</v>
      </c>
      <c r="K387" s="43">
        <v>45056</v>
      </c>
      <c r="L387" s="39">
        <v>45239</v>
      </c>
      <c r="M387" s="36">
        <v>9324000</v>
      </c>
      <c r="N387" s="37">
        <f t="shared" si="6"/>
        <v>1554000</v>
      </c>
      <c r="O387" s="41" t="s">
        <v>42</v>
      </c>
      <c r="P387" s="30" t="s">
        <v>870</v>
      </c>
    </row>
    <row r="388" spans="2:16" ht="12" customHeight="1" x14ac:dyDescent="0.2">
      <c r="B388" s="32" t="s">
        <v>1383</v>
      </c>
      <c r="C388" s="32" t="s">
        <v>1636</v>
      </c>
      <c r="D388" s="32" t="s">
        <v>2049</v>
      </c>
      <c r="E388" s="45" t="s">
        <v>2248</v>
      </c>
      <c r="F388" s="22" t="s">
        <v>16</v>
      </c>
      <c r="G388" s="23" t="s">
        <v>15</v>
      </c>
      <c r="H388" s="24" t="s">
        <v>14</v>
      </c>
      <c r="I388" s="35" t="s">
        <v>368</v>
      </c>
      <c r="J388" s="42" t="s">
        <v>1808</v>
      </c>
      <c r="K388" s="43">
        <v>45056</v>
      </c>
      <c r="L388" s="39">
        <v>45239</v>
      </c>
      <c r="M388" s="36">
        <v>24870000</v>
      </c>
      <c r="N388" s="37">
        <f t="shared" si="6"/>
        <v>4145000</v>
      </c>
      <c r="O388" s="41" t="s">
        <v>43</v>
      </c>
      <c r="P388" s="44" t="s">
        <v>19</v>
      </c>
    </row>
    <row r="389" spans="2:16" ht="12" customHeight="1" x14ac:dyDescent="0.2">
      <c r="B389" s="32" t="s">
        <v>1384</v>
      </c>
      <c r="C389" s="32" t="s">
        <v>264</v>
      </c>
      <c r="D389" s="32" t="s">
        <v>2050</v>
      </c>
      <c r="E389" s="40" t="s">
        <v>2247</v>
      </c>
      <c r="F389" s="22" t="s">
        <v>16</v>
      </c>
      <c r="G389" s="23" t="s">
        <v>15</v>
      </c>
      <c r="H389" s="24" t="s">
        <v>14</v>
      </c>
      <c r="I389" s="35" t="s">
        <v>368</v>
      </c>
      <c r="J389" s="42" t="s">
        <v>1809</v>
      </c>
      <c r="K389" s="43">
        <v>45056</v>
      </c>
      <c r="L389" s="39">
        <v>45239</v>
      </c>
      <c r="M389" s="36">
        <v>13206000</v>
      </c>
      <c r="N389" s="37">
        <f t="shared" si="6"/>
        <v>2201000</v>
      </c>
      <c r="O389" s="41" t="s">
        <v>38</v>
      </c>
      <c r="P389" s="44" t="s">
        <v>472</v>
      </c>
    </row>
    <row r="390" spans="2:16" ht="12" customHeight="1" x14ac:dyDescent="0.2">
      <c r="B390" s="32" t="s">
        <v>1385</v>
      </c>
      <c r="C390" s="32" t="s">
        <v>1637</v>
      </c>
      <c r="D390" s="32" t="s">
        <v>2051</v>
      </c>
      <c r="E390" s="40" t="s">
        <v>2247</v>
      </c>
      <c r="F390" s="22" t="s">
        <v>16</v>
      </c>
      <c r="G390" s="23" t="s">
        <v>15</v>
      </c>
      <c r="H390" s="24" t="s">
        <v>14</v>
      </c>
      <c r="I390" s="35" t="s">
        <v>368</v>
      </c>
      <c r="J390" s="42" t="s">
        <v>1805</v>
      </c>
      <c r="K390" s="43">
        <v>45056</v>
      </c>
      <c r="L390" s="39">
        <v>45239</v>
      </c>
      <c r="M390" s="36">
        <v>17094000</v>
      </c>
      <c r="N390" s="37">
        <f t="shared" si="6"/>
        <v>2849000</v>
      </c>
      <c r="O390" s="41" t="s">
        <v>38</v>
      </c>
      <c r="P390" s="44" t="s">
        <v>472</v>
      </c>
    </row>
    <row r="391" spans="2:16" ht="12" customHeight="1" x14ac:dyDescent="0.2">
      <c r="B391" s="32" t="s">
        <v>1386</v>
      </c>
      <c r="C391" s="32" t="s">
        <v>525</v>
      </c>
      <c r="D391" s="32" t="s">
        <v>2052</v>
      </c>
      <c r="E391" s="40" t="s">
        <v>481</v>
      </c>
      <c r="F391" s="22" t="s">
        <v>16</v>
      </c>
      <c r="G391" s="23" t="s">
        <v>15</v>
      </c>
      <c r="H391" s="24" t="s">
        <v>14</v>
      </c>
      <c r="I391" s="35" t="s">
        <v>368</v>
      </c>
      <c r="J391" s="42" t="s">
        <v>672</v>
      </c>
      <c r="K391" s="43">
        <v>45056</v>
      </c>
      <c r="L391" s="39">
        <v>45208</v>
      </c>
      <c r="M391" s="36">
        <v>9777275</v>
      </c>
      <c r="N391" s="37">
        <f>M391/5</f>
        <v>1955455</v>
      </c>
      <c r="O391" s="41" t="s">
        <v>2244</v>
      </c>
      <c r="P391" s="30" t="s">
        <v>46</v>
      </c>
    </row>
    <row r="392" spans="2:16" ht="12" customHeight="1" x14ac:dyDescent="0.2">
      <c r="B392" s="32" t="s">
        <v>1387</v>
      </c>
      <c r="C392" s="32" t="s">
        <v>1638</v>
      </c>
      <c r="D392" s="32" t="s">
        <v>2053</v>
      </c>
      <c r="E392" s="40" t="s">
        <v>481</v>
      </c>
      <c r="F392" s="22" t="s">
        <v>16</v>
      </c>
      <c r="G392" s="23" t="s">
        <v>15</v>
      </c>
      <c r="H392" s="24" t="s">
        <v>14</v>
      </c>
      <c r="I392" s="35" t="s">
        <v>368</v>
      </c>
      <c r="J392" s="42" t="s">
        <v>690</v>
      </c>
      <c r="K392" s="43">
        <v>45055</v>
      </c>
      <c r="L392" s="39">
        <v>45207</v>
      </c>
      <c r="M392" s="36">
        <v>16338970</v>
      </c>
      <c r="N392" s="37">
        <f>M392/5</f>
        <v>3267794</v>
      </c>
      <c r="O392" s="41" t="s">
        <v>35</v>
      </c>
      <c r="P392" s="30" t="s">
        <v>46</v>
      </c>
    </row>
    <row r="393" spans="2:16" ht="12" customHeight="1" x14ac:dyDescent="0.2">
      <c r="B393" s="32" t="s">
        <v>1388</v>
      </c>
      <c r="C393" s="32" t="s">
        <v>319</v>
      </c>
      <c r="D393" s="32" t="s">
        <v>2054</v>
      </c>
      <c r="E393" s="45" t="s">
        <v>2248</v>
      </c>
      <c r="F393" s="22" t="s">
        <v>16</v>
      </c>
      <c r="G393" s="23" t="s">
        <v>15</v>
      </c>
      <c r="H393" s="24" t="s">
        <v>14</v>
      </c>
      <c r="I393" s="35" t="s">
        <v>368</v>
      </c>
      <c r="J393" s="42" t="s">
        <v>1810</v>
      </c>
      <c r="K393" s="43">
        <v>45056</v>
      </c>
      <c r="L393" s="39">
        <v>45239</v>
      </c>
      <c r="M393" s="36">
        <v>12600000</v>
      </c>
      <c r="N393" s="37">
        <f t="shared" ref="N393:N398" si="7">M393/6</f>
        <v>2100000</v>
      </c>
      <c r="O393" s="41" t="s">
        <v>43</v>
      </c>
      <c r="P393" s="44" t="s">
        <v>19</v>
      </c>
    </row>
    <row r="394" spans="2:16" ht="12" customHeight="1" x14ac:dyDescent="0.2">
      <c r="B394" s="32" t="s">
        <v>1389</v>
      </c>
      <c r="C394" s="32" t="s">
        <v>1639</v>
      </c>
      <c r="D394" s="32" t="s">
        <v>2055</v>
      </c>
      <c r="E394" s="40" t="s">
        <v>480</v>
      </c>
      <c r="F394" s="22" t="s">
        <v>16</v>
      </c>
      <c r="G394" s="23" t="s">
        <v>15</v>
      </c>
      <c r="H394" s="24" t="s">
        <v>14</v>
      </c>
      <c r="I394" s="35" t="s">
        <v>368</v>
      </c>
      <c r="J394" s="42" t="s">
        <v>303</v>
      </c>
      <c r="K394" s="43">
        <v>45056</v>
      </c>
      <c r="L394" s="39">
        <v>45239</v>
      </c>
      <c r="M394" s="36">
        <v>17094000</v>
      </c>
      <c r="N394" s="37">
        <f t="shared" si="7"/>
        <v>2849000</v>
      </c>
      <c r="O394" s="25" t="s">
        <v>39</v>
      </c>
      <c r="P394" s="30" t="s">
        <v>104</v>
      </c>
    </row>
    <row r="395" spans="2:16" ht="12" customHeight="1" x14ac:dyDescent="0.2">
      <c r="B395" s="32" t="s">
        <v>1390</v>
      </c>
      <c r="C395" s="32" t="s">
        <v>485</v>
      </c>
      <c r="D395" s="32" t="s">
        <v>486</v>
      </c>
      <c r="E395" s="45" t="s">
        <v>2248</v>
      </c>
      <c r="F395" s="22" t="s">
        <v>16</v>
      </c>
      <c r="G395" s="23" t="s">
        <v>15</v>
      </c>
      <c r="H395" s="24" t="s">
        <v>14</v>
      </c>
      <c r="I395" s="35" t="s">
        <v>368</v>
      </c>
      <c r="J395" s="42" t="s">
        <v>487</v>
      </c>
      <c r="K395" s="43">
        <v>45057</v>
      </c>
      <c r="L395" s="39">
        <v>45240</v>
      </c>
      <c r="M395" s="36">
        <v>11652000</v>
      </c>
      <c r="N395" s="37">
        <f t="shared" si="7"/>
        <v>1942000</v>
      </c>
      <c r="O395" s="41" t="s">
        <v>43</v>
      </c>
      <c r="P395" s="44" t="s">
        <v>19</v>
      </c>
    </row>
    <row r="396" spans="2:16" ht="12" customHeight="1" x14ac:dyDescent="0.2">
      <c r="B396" s="32" t="s">
        <v>1391</v>
      </c>
      <c r="C396" s="32" t="s">
        <v>114</v>
      </c>
      <c r="D396" s="32" t="s">
        <v>2056</v>
      </c>
      <c r="E396" s="45" t="s">
        <v>2248</v>
      </c>
      <c r="F396" s="22" t="s">
        <v>16</v>
      </c>
      <c r="G396" s="23" t="s">
        <v>15</v>
      </c>
      <c r="H396" s="24" t="s">
        <v>14</v>
      </c>
      <c r="I396" s="35" t="s">
        <v>368</v>
      </c>
      <c r="J396" s="42" t="s">
        <v>44</v>
      </c>
      <c r="K396" s="43">
        <v>45056</v>
      </c>
      <c r="L396" s="39">
        <v>45239</v>
      </c>
      <c r="M396" s="36">
        <v>17094000</v>
      </c>
      <c r="N396" s="37">
        <f t="shared" si="7"/>
        <v>2849000</v>
      </c>
      <c r="O396" s="41" t="s">
        <v>43</v>
      </c>
      <c r="P396" s="44" t="s">
        <v>19</v>
      </c>
    </row>
    <row r="397" spans="2:16" ht="12" customHeight="1" x14ac:dyDescent="0.2">
      <c r="B397" s="32" t="s">
        <v>1392</v>
      </c>
      <c r="C397" s="32" t="s">
        <v>1640</v>
      </c>
      <c r="D397" s="32" t="s">
        <v>2057</v>
      </c>
      <c r="E397" s="45" t="s">
        <v>2251</v>
      </c>
      <c r="F397" s="22" t="s">
        <v>16</v>
      </c>
      <c r="G397" s="23" t="s">
        <v>15</v>
      </c>
      <c r="H397" s="24" t="s">
        <v>14</v>
      </c>
      <c r="I397" s="35" t="s">
        <v>368</v>
      </c>
      <c r="J397" s="42" t="s">
        <v>1811</v>
      </c>
      <c r="K397" s="43">
        <v>45056</v>
      </c>
      <c r="L397" s="39">
        <v>45239</v>
      </c>
      <c r="M397" s="36">
        <v>17094000</v>
      </c>
      <c r="N397" s="37">
        <f t="shared" si="7"/>
        <v>2849000</v>
      </c>
      <c r="O397" s="41" t="s">
        <v>2238</v>
      </c>
      <c r="P397" s="41" t="s">
        <v>2239</v>
      </c>
    </row>
    <row r="398" spans="2:16" ht="12" customHeight="1" x14ac:dyDescent="0.2">
      <c r="B398" s="32" t="s">
        <v>1393</v>
      </c>
      <c r="C398" s="32" t="s">
        <v>1641</v>
      </c>
      <c r="D398" s="32" t="s">
        <v>2058</v>
      </c>
      <c r="E398" s="40" t="s">
        <v>480</v>
      </c>
      <c r="F398" s="22" t="s">
        <v>16</v>
      </c>
      <c r="G398" s="23" t="s">
        <v>15</v>
      </c>
      <c r="H398" s="24" t="s">
        <v>14</v>
      </c>
      <c r="I398" s="35" t="s">
        <v>368</v>
      </c>
      <c r="J398" s="42" t="s">
        <v>1812</v>
      </c>
      <c r="K398" s="43">
        <v>45056</v>
      </c>
      <c r="L398" s="39">
        <v>45239</v>
      </c>
      <c r="M398" s="36">
        <v>24870000</v>
      </c>
      <c r="N398" s="37">
        <f t="shared" si="7"/>
        <v>4145000</v>
      </c>
      <c r="O398" s="25" t="s">
        <v>39</v>
      </c>
      <c r="P398" s="30" t="s">
        <v>104</v>
      </c>
    </row>
    <row r="399" spans="2:16" ht="12" customHeight="1" x14ac:dyDescent="0.2">
      <c r="B399" s="32" t="s">
        <v>1394</v>
      </c>
      <c r="C399" s="32" t="s">
        <v>1642</v>
      </c>
      <c r="D399" s="32" t="s">
        <v>2059</v>
      </c>
      <c r="E399" s="40" t="s">
        <v>481</v>
      </c>
      <c r="F399" s="22" t="s">
        <v>16</v>
      </c>
      <c r="G399" s="23" t="s">
        <v>15</v>
      </c>
      <c r="H399" s="24" t="s">
        <v>14</v>
      </c>
      <c r="I399" s="35" t="s">
        <v>368</v>
      </c>
      <c r="J399" s="42" t="s">
        <v>1813</v>
      </c>
      <c r="K399" s="43">
        <v>45056</v>
      </c>
      <c r="L399" s="39">
        <v>45208</v>
      </c>
      <c r="M399" s="36">
        <v>19223703</v>
      </c>
      <c r="N399" s="37">
        <f>M399/5</f>
        <v>3844740.6</v>
      </c>
      <c r="O399" s="41" t="s">
        <v>35</v>
      </c>
      <c r="P399" s="30" t="s">
        <v>46</v>
      </c>
    </row>
    <row r="400" spans="2:16" ht="12" customHeight="1" x14ac:dyDescent="0.2">
      <c r="B400" s="32" t="s">
        <v>1395</v>
      </c>
      <c r="C400" s="32" t="s">
        <v>1643</v>
      </c>
      <c r="D400" s="32" t="s">
        <v>2060</v>
      </c>
      <c r="E400" s="40" t="s">
        <v>481</v>
      </c>
      <c r="F400" s="22" t="s">
        <v>16</v>
      </c>
      <c r="G400" s="23" t="s">
        <v>15</v>
      </c>
      <c r="H400" s="24" t="s">
        <v>14</v>
      </c>
      <c r="I400" s="35" t="s">
        <v>368</v>
      </c>
      <c r="J400" s="42" t="s">
        <v>1814</v>
      </c>
      <c r="K400" s="43">
        <v>45056</v>
      </c>
      <c r="L400" s="39">
        <v>45208</v>
      </c>
      <c r="M400" s="36">
        <v>14665915</v>
      </c>
      <c r="N400" s="37">
        <f>M400/5</f>
        <v>2933183</v>
      </c>
      <c r="O400" s="41" t="s">
        <v>35</v>
      </c>
      <c r="P400" s="30" t="s">
        <v>46</v>
      </c>
    </row>
    <row r="401" spans="2:16" ht="12" customHeight="1" x14ac:dyDescent="0.2">
      <c r="B401" s="32" t="s">
        <v>1396</v>
      </c>
      <c r="C401" s="32" t="s">
        <v>1644</v>
      </c>
      <c r="D401" s="32" t="s">
        <v>2061</v>
      </c>
      <c r="E401" s="40" t="s">
        <v>481</v>
      </c>
      <c r="F401" s="22" t="s">
        <v>16</v>
      </c>
      <c r="G401" s="23" t="s">
        <v>15</v>
      </c>
      <c r="H401" s="24" t="s">
        <v>14</v>
      </c>
      <c r="I401" s="35" t="s">
        <v>368</v>
      </c>
      <c r="J401" s="42" t="s">
        <v>1815</v>
      </c>
      <c r="K401" s="43">
        <v>45056</v>
      </c>
      <c r="L401" s="39">
        <v>45208</v>
      </c>
      <c r="M401" s="36">
        <v>11732730</v>
      </c>
      <c r="N401" s="37">
        <f>M401/6</f>
        <v>1955455</v>
      </c>
      <c r="O401" s="41" t="s">
        <v>35</v>
      </c>
      <c r="P401" s="30" t="s">
        <v>46</v>
      </c>
    </row>
    <row r="402" spans="2:16" ht="12" customHeight="1" x14ac:dyDescent="0.2">
      <c r="B402" s="32" t="s">
        <v>1397</v>
      </c>
      <c r="C402" s="32" t="s">
        <v>1640</v>
      </c>
      <c r="D402" s="32" t="s">
        <v>2062</v>
      </c>
      <c r="E402" s="45" t="s">
        <v>2251</v>
      </c>
      <c r="F402" s="22" t="s">
        <v>16</v>
      </c>
      <c r="G402" s="23" t="s">
        <v>15</v>
      </c>
      <c r="H402" s="24" t="s">
        <v>14</v>
      </c>
      <c r="I402" s="35" t="s">
        <v>368</v>
      </c>
      <c r="J402" s="42" t="s">
        <v>451</v>
      </c>
      <c r="K402" s="43">
        <v>45055</v>
      </c>
      <c r="L402" s="39">
        <v>45238</v>
      </c>
      <c r="M402" s="36">
        <v>24870000</v>
      </c>
      <c r="N402" s="37">
        <f t="shared" ref="N402:N414" si="8">M402/6</f>
        <v>4145000</v>
      </c>
      <c r="O402" s="41" t="s">
        <v>2238</v>
      </c>
      <c r="P402" s="41" t="s">
        <v>2239</v>
      </c>
    </row>
    <row r="403" spans="2:16" ht="12" customHeight="1" x14ac:dyDescent="0.2">
      <c r="B403" s="32" t="s">
        <v>1398</v>
      </c>
      <c r="C403" s="32" t="s">
        <v>1645</v>
      </c>
      <c r="D403" s="32" t="s">
        <v>2063</v>
      </c>
      <c r="E403" s="45" t="s">
        <v>2251</v>
      </c>
      <c r="F403" s="22" t="s">
        <v>16</v>
      </c>
      <c r="G403" s="23" t="s">
        <v>15</v>
      </c>
      <c r="H403" s="24" t="s">
        <v>14</v>
      </c>
      <c r="I403" s="35" t="s">
        <v>368</v>
      </c>
      <c r="J403" s="42" t="s">
        <v>1816</v>
      </c>
      <c r="K403" s="43">
        <v>45056</v>
      </c>
      <c r="L403" s="39">
        <v>45239</v>
      </c>
      <c r="M403" s="36">
        <v>24870000</v>
      </c>
      <c r="N403" s="37">
        <f t="shared" si="8"/>
        <v>4145000</v>
      </c>
      <c r="O403" s="41" t="s">
        <v>2238</v>
      </c>
      <c r="P403" s="41" t="s">
        <v>2239</v>
      </c>
    </row>
    <row r="404" spans="2:16" ht="12" customHeight="1" x14ac:dyDescent="0.2">
      <c r="B404" s="32" t="s">
        <v>1399</v>
      </c>
      <c r="C404" s="32" t="s">
        <v>1646</v>
      </c>
      <c r="D404" s="32" t="s">
        <v>2064</v>
      </c>
      <c r="E404" s="45" t="s">
        <v>2251</v>
      </c>
      <c r="F404" s="22" t="s">
        <v>16</v>
      </c>
      <c r="G404" s="23" t="s">
        <v>15</v>
      </c>
      <c r="H404" s="24" t="s">
        <v>14</v>
      </c>
      <c r="I404" s="35" t="s">
        <v>368</v>
      </c>
      <c r="J404" s="42" t="s">
        <v>400</v>
      </c>
      <c r="K404" s="43">
        <v>45055</v>
      </c>
      <c r="L404" s="39">
        <v>45238</v>
      </c>
      <c r="M404" s="36">
        <v>17094000</v>
      </c>
      <c r="N404" s="37">
        <f t="shared" si="8"/>
        <v>2849000</v>
      </c>
      <c r="O404" s="41" t="s">
        <v>2238</v>
      </c>
      <c r="P404" s="41" t="s">
        <v>2239</v>
      </c>
    </row>
    <row r="405" spans="2:16" ht="12" customHeight="1" x14ac:dyDescent="0.2">
      <c r="B405" s="32" t="s">
        <v>1400</v>
      </c>
      <c r="C405" s="32" t="s">
        <v>784</v>
      </c>
      <c r="D405" s="32" t="s">
        <v>785</v>
      </c>
      <c r="E405" s="45" t="s">
        <v>2251</v>
      </c>
      <c r="F405" s="22" t="s">
        <v>16</v>
      </c>
      <c r="G405" s="23" t="s">
        <v>15</v>
      </c>
      <c r="H405" s="24" t="s">
        <v>14</v>
      </c>
      <c r="I405" s="35" t="s">
        <v>368</v>
      </c>
      <c r="J405" s="42" t="s">
        <v>1817</v>
      </c>
      <c r="K405" s="43">
        <v>45055</v>
      </c>
      <c r="L405" s="39">
        <v>45238</v>
      </c>
      <c r="M405" s="36">
        <v>17094000</v>
      </c>
      <c r="N405" s="37">
        <f t="shared" si="8"/>
        <v>2849000</v>
      </c>
      <c r="O405" s="41" t="s">
        <v>2238</v>
      </c>
      <c r="P405" s="41" t="s">
        <v>2239</v>
      </c>
    </row>
    <row r="406" spans="2:16" ht="12" customHeight="1" x14ac:dyDescent="0.2">
      <c r="B406" s="32" t="s">
        <v>1401</v>
      </c>
      <c r="C406" s="32" t="s">
        <v>1647</v>
      </c>
      <c r="D406" s="32" t="s">
        <v>2065</v>
      </c>
      <c r="E406" s="40" t="s">
        <v>480</v>
      </c>
      <c r="F406" s="22" t="s">
        <v>16</v>
      </c>
      <c r="G406" s="23" t="s">
        <v>15</v>
      </c>
      <c r="H406" s="24" t="s">
        <v>14</v>
      </c>
      <c r="I406" s="35" t="s">
        <v>368</v>
      </c>
      <c r="J406" s="42" t="s">
        <v>304</v>
      </c>
      <c r="K406" s="43">
        <v>45057</v>
      </c>
      <c r="L406" s="39">
        <v>45240</v>
      </c>
      <c r="M406" s="36">
        <v>13206000</v>
      </c>
      <c r="N406" s="37">
        <f t="shared" si="8"/>
        <v>2201000</v>
      </c>
      <c r="O406" s="25" t="s">
        <v>39</v>
      </c>
      <c r="P406" s="30" t="s">
        <v>104</v>
      </c>
    </row>
    <row r="407" spans="2:16" ht="12" customHeight="1" x14ac:dyDescent="0.2">
      <c r="B407" s="32" t="s">
        <v>1402</v>
      </c>
      <c r="C407" s="32" t="s">
        <v>1648</v>
      </c>
      <c r="D407" s="32" t="s">
        <v>2066</v>
      </c>
      <c r="E407" s="40" t="s">
        <v>480</v>
      </c>
      <c r="F407" s="22" t="s">
        <v>16</v>
      </c>
      <c r="G407" s="23" t="s">
        <v>15</v>
      </c>
      <c r="H407" s="24" t="s">
        <v>14</v>
      </c>
      <c r="I407" s="35" t="s">
        <v>368</v>
      </c>
      <c r="J407" s="42" t="s">
        <v>305</v>
      </c>
      <c r="K407" s="43">
        <v>45056</v>
      </c>
      <c r="L407" s="39">
        <v>45239</v>
      </c>
      <c r="M407" s="36">
        <v>24870000</v>
      </c>
      <c r="N407" s="37">
        <f t="shared" si="8"/>
        <v>4145000</v>
      </c>
      <c r="O407" s="25" t="s">
        <v>39</v>
      </c>
      <c r="P407" s="30" t="s">
        <v>104</v>
      </c>
    </row>
    <row r="408" spans="2:16" ht="12" customHeight="1" x14ac:dyDescent="0.2">
      <c r="B408" s="32" t="s">
        <v>1403</v>
      </c>
      <c r="C408" s="32" t="s">
        <v>48</v>
      </c>
      <c r="D408" s="32" t="s">
        <v>2067</v>
      </c>
      <c r="E408" s="38" t="s">
        <v>475</v>
      </c>
      <c r="F408" s="22" t="s">
        <v>16</v>
      </c>
      <c r="G408" s="23" t="s">
        <v>15</v>
      </c>
      <c r="H408" s="24" t="s">
        <v>14</v>
      </c>
      <c r="I408" s="35" t="s">
        <v>368</v>
      </c>
      <c r="J408" s="42" t="s">
        <v>1818</v>
      </c>
      <c r="K408" s="43">
        <v>45056</v>
      </c>
      <c r="L408" s="39">
        <v>45239</v>
      </c>
      <c r="M408" s="36">
        <v>11652000</v>
      </c>
      <c r="N408" s="37">
        <f t="shared" si="8"/>
        <v>1942000</v>
      </c>
      <c r="O408" s="41" t="s">
        <v>42</v>
      </c>
      <c r="P408" s="30" t="s">
        <v>870</v>
      </c>
    </row>
    <row r="409" spans="2:16" ht="12" customHeight="1" x14ac:dyDescent="0.2">
      <c r="B409" s="32" t="s">
        <v>1404</v>
      </c>
      <c r="C409" s="32" t="s">
        <v>1649</v>
      </c>
      <c r="D409" s="32" t="s">
        <v>2068</v>
      </c>
      <c r="E409" s="40" t="s">
        <v>480</v>
      </c>
      <c r="F409" s="22" t="s">
        <v>16</v>
      </c>
      <c r="G409" s="23" t="s">
        <v>15</v>
      </c>
      <c r="H409" s="24" t="s">
        <v>14</v>
      </c>
      <c r="I409" s="35" t="s">
        <v>368</v>
      </c>
      <c r="J409" s="42" t="s">
        <v>169</v>
      </c>
      <c r="K409" s="43">
        <v>45056</v>
      </c>
      <c r="L409" s="39">
        <v>45239</v>
      </c>
      <c r="M409" s="36">
        <v>17094000</v>
      </c>
      <c r="N409" s="37">
        <f t="shared" si="8"/>
        <v>2849000</v>
      </c>
      <c r="O409" s="25" t="s">
        <v>39</v>
      </c>
      <c r="P409" s="30" t="s">
        <v>104</v>
      </c>
    </row>
    <row r="410" spans="2:16" ht="12" customHeight="1" x14ac:dyDescent="0.2">
      <c r="B410" s="32" t="s">
        <v>1405</v>
      </c>
      <c r="C410" s="32" t="s">
        <v>1650</v>
      </c>
      <c r="D410" s="32" t="s">
        <v>2069</v>
      </c>
      <c r="E410" s="40" t="s">
        <v>480</v>
      </c>
      <c r="F410" s="22" t="s">
        <v>16</v>
      </c>
      <c r="G410" s="23" t="s">
        <v>15</v>
      </c>
      <c r="H410" s="24" t="s">
        <v>14</v>
      </c>
      <c r="I410" s="35" t="s">
        <v>368</v>
      </c>
      <c r="J410" s="42" t="s">
        <v>415</v>
      </c>
      <c r="K410" s="43">
        <v>45055</v>
      </c>
      <c r="L410" s="39">
        <v>45238</v>
      </c>
      <c r="M410" s="36">
        <v>24870000</v>
      </c>
      <c r="N410" s="37">
        <f t="shared" si="8"/>
        <v>4145000</v>
      </c>
      <c r="O410" s="41" t="s">
        <v>39</v>
      </c>
      <c r="P410" s="30" t="s">
        <v>104</v>
      </c>
    </row>
    <row r="411" spans="2:16" ht="12" customHeight="1" x14ac:dyDescent="0.2">
      <c r="B411" s="32" t="s">
        <v>1406</v>
      </c>
      <c r="C411" s="32" t="s">
        <v>1651</v>
      </c>
      <c r="D411" s="32" t="s">
        <v>2070</v>
      </c>
      <c r="E411" s="40" t="s">
        <v>480</v>
      </c>
      <c r="F411" s="22" t="s">
        <v>16</v>
      </c>
      <c r="G411" s="23" t="s">
        <v>15</v>
      </c>
      <c r="H411" s="24" t="s">
        <v>14</v>
      </c>
      <c r="I411" s="35" t="s">
        <v>368</v>
      </c>
      <c r="J411" s="42" t="s">
        <v>1819</v>
      </c>
      <c r="K411" s="43">
        <v>45056</v>
      </c>
      <c r="L411" s="39">
        <v>45239</v>
      </c>
      <c r="M411" s="36">
        <v>24870000</v>
      </c>
      <c r="N411" s="37">
        <f t="shared" si="8"/>
        <v>4145000</v>
      </c>
      <c r="O411" s="25" t="s">
        <v>39</v>
      </c>
      <c r="P411" s="30" t="s">
        <v>104</v>
      </c>
    </row>
    <row r="412" spans="2:16" ht="12" customHeight="1" x14ac:dyDescent="0.2">
      <c r="B412" s="32" t="s">
        <v>1407</v>
      </c>
      <c r="C412" s="32" t="s">
        <v>1652</v>
      </c>
      <c r="D412" s="32" t="s">
        <v>2071</v>
      </c>
      <c r="E412" s="40" t="s">
        <v>479</v>
      </c>
      <c r="F412" s="22" t="s">
        <v>16</v>
      </c>
      <c r="G412" s="23" t="s">
        <v>15</v>
      </c>
      <c r="H412" s="24" t="s">
        <v>14</v>
      </c>
      <c r="I412" s="35" t="s">
        <v>368</v>
      </c>
      <c r="J412" s="42" t="s">
        <v>1820</v>
      </c>
      <c r="K412" s="43">
        <v>45057</v>
      </c>
      <c r="L412" s="39">
        <v>45240</v>
      </c>
      <c r="M412" s="36">
        <v>17094000</v>
      </c>
      <c r="N412" s="37">
        <f t="shared" si="8"/>
        <v>2849000</v>
      </c>
      <c r="O412" s="41" t="s">
        <v>37</v>
      </c>
      <c r="P412" s="44" t="s">
        <v>254</v>
      </c>
    </row>
    <row r="413" spans="2:16" ht="12" customHeight="1" x14ac:dyDescent="0.2">
      <c r="B413" s="32" t="s">
        <v>1408</v>
      </c>
      <c r="C413" s="32" t="s">
        <v>290</v>
      </c>
      <c r="D413" s="32" t="s">
        <v>2072</v>
      </c>
      <c r="E413" s="40" t="s">
        <v>480</v>
      </c>
      <c r="F413" s="22" t="s">
        <v>16</v>
      </c>
      <c r="G413" s="23" t="s">
        <v>15</v>
      </c>
      <c r="H413" s="24" t="s">
        <v>14</v>
      </c>
      <c r="I413" s="35" t="s">
        <v>368</v>
      </c>
      <c r="J413" s="42" t="s">
        <v>415</v>
      </c>
      <c r="K413" s="43">
        <v>45055</v>
      </c>
      <c r="L413" s="39">
        <v>45238</v>
      </c>
      <c r="M413" s="36">
        <v>24870000</v>
      </c>
      <c r="N413" s="37">
        <f t="shared" si="8"/>
        <v>4145000</v>
      </c>
      <c r="O413" s="41" t="s">
        <v>39</v>
      </c>
      <c r="P413" s="30" t="s">
        <v>104</v>
      </c>
    </row>
    <row r="414" spans="2:16" ht="12" customHeight="1" x14ac:dyDescent="0.2">
      <c r="B414" s="32" t="s">
        <v>1409</v>
      </c>
      <c r="C414" s="32" t="s">
        <v>326</v>
      </c>
      <c r="D414" s="32" t="s">
        <v>2073</v>
      </c>
      <c r="E414" s="45" t="s">
        <v>2249</v>
      </c>
      <c r="F414" s="22" t="s">
        <v>16</v>
      </c>
      <c r="G414" s="23" t="s">
        <v>15</v>
      </c>
      <c r="H414" s="24" t="s">
        <v>14</v>
      </c>
      <c r="I414" s="35" t="s">
        <v>368</v>
      </c>
      <c r="J414" s="42" t="s">
        <v>1821</v>
      </c>
      <c r="K414" s="43">
        <v>45058</v>
      </c>
      <c r="L414" s="39">
        <v>45241</v>
      </c>
      <c r="M414" s="36">
        <v>17094000</v>
      </c>
      <c r="N414" s="37">
        <f t="shared" si="8"/>
        <v>2849000</v>
      </c>
      <c r="O414" s="41" t="s">
        <v>2240</v>
      </c>
      <c r="P414" s="44" t="s">
        <v>2241</v>
      </c>
    </row>
    <row r="415" spans="2:16" ht="12" customHeight="1" x14ac:dyDescent="0.2">
      <c r="B415" s="32" t="s">
        <v>1410</v>
      </c>
      <c r="C415" s="32" t="s">
        <v>493</v>
      </c>
      <c r="D415" s="32" t="s">
        <v>2074</v>
      </c>
      <c r="E415" s="40" t="s">
        <v>481</v>
      </c>
      <c r="F415" s="22" t="s">
        <v>16</v>
      </c>
      <c r="G415" s="23" t="s">
        <v>15</v>
      </c>
      <c r="H415" s="24" t="s">
        <v>14</v>
      </c>
      <c r="I415" s="35" t="s">
        <v>368</v>
      </c>
      <c r="J415" s="42" t="s">
        <v>656</v>
      </c>
      <c r="K415" s="43">
        <v>45057</v>
      </c>
      <c r="L415" s="39">
        <v>45209</v>
      </c>
      <c r="M415" s="36">
        <v>16338970</v>
      </c>
      <c r="N415" s="37">
        <f>M415/5</f>
        <v>3267794</v>
      </c>
      <c r="O415" s="41" t="s">
        <v>2245</v>
      </c>
      <c r="P415" s="30" t="s">
        <v>46</v>
      </c>
    </row>
    <row r="416" spans="2:16" ht="12" customHeight="1" x14ac:dyDescent="0.2">
      <c r="B416" s="32" t="s">
        <v>1411</v>
      </c>
      <c r="C416" s="32" t="s">
        <v>1653</v>
      </c>
      <c r="D416" s="32" t="s">
        <v>2075</v>
      </c>
      <c r="E416" s="40" t="s">
        <v>481</v>
      </c>
      <c r="F416" s="22" t="s">
        <v>16</v>
      </c>
      <c r="G416" s="23" t="s">
        <v>15</v>
      </c>
      <c r="H416" s="24" t="s">
        <v>14</v>
      </c>
      <c r="I416" s="35" t="s">
        <v>368</v>
      </c>
      <c r="J416" s="42" t="s">
        <v>1822</v>
      </c>
      <c r="K416" s="43">
        <v>45056</v>
      </c>
      <c r="L416" s="39">
        <v>45178</v>
      </c>
      <c r="M416" s="36">
        <v>11732732</v>
      </c>
      <c r="N416" s="37">
        <f>M416/4</f>
        <v>2933183</v>
      </c>
      <c r="O416" s="41" t="s">
        <v>35</v>
      </c>
      <c r="P416" s="30" t="s">
        <v>46</v>
      </c>
    </row>
    <row r="417" spans="2:16" ht="12" customHeight="1" x14ac:dyDescent="0.2">
      <c r="B417" s="32" t="s">
        <v>1412</v>
      </c>
      <c r="C417" s="32" t="s">
        <v>1654</v>
      </c>
      <c r="D417" s="32" t="s">
        <v>2076</v>
      </c>
      <c r="E417" s="40" t="s">
        <v>481</v>
      </c>
      <c r="F417" s="22" t="s">
        <v>16</v>
      </c>
      <c r="G417" s="23" t="s">
        <v>15</v>
      </c>
      <c r="H417" s="24" t="s">
        <v>14</v>
      </c>
      <c r="I417" s="35" t="s">
        <v>368</v>
      </c>
      <c r="J417" s="42" t="s">
        <v>687</v>
      </c>
      <c r="K417" s="43">
        <v>45057</v>
      </c>
      <c r="L417" s="39">
        <v>45240</v>
      </c>
      <c r="M417" s="36">
        <v>19606764</v>
      </c>
      <c r="N417" s="37">
        <f>M417/6</f>
        <v>3267794</v>
      </c>
      <c r="O417" s="41" t="s">
        <v>2245</v>
      </c>
      <c r="P417" s="30" t="s">
        <v>46</v>
      </c>
    </row>
    <row r="418" spans="2:16" ht="12" customHeight="1" x14ac:dyDescent="0.2">
      <c r="B418" s="32" t="s">
        <v>1413</v>
      </c>
      <c r="C418" s="32" t="s">
        <v>1655</v>
      </c>
      <c r="D418" s="32" t="s">
        <v>2077</v>
      </c>
      <c r="E418" s="40" t="s">
        <v>480</v>
      </c>
      <c r="F418" s="22" t="s">
        <v>16</v>
      </c>
      <c r="G418" s="23" t="s">
        <v>15</v>
      </c>
      <c r="H418" s="24" t="s">
        <v>14</v>
      </c>
      <c r="I418" s="35" t="s">
        <v>368</v>
      </c>
      <c r="J418" s="42" t="s">
        <v>303</v>
      </c>
      <c r="K418" s="43">
        <v>45057</v>
      </c>
      <c r="L418" s="39">
        <v>45240</v>
      </c>
      <c r="M418" s="36">
        <v>17094000</v>
      </c>
      <c r="N418" s="37">
        <f t="shared" ref="N418:N429" si="9">M418/6</f>
        <v>2849000</v>
      </c>
      <c r="O418" s="25" t="s">
        <v>39</v>
      </c>
      <c r="P418" s="30" t="s">
        <v>104</v>
      </c>
    </row>
    <row r="419" spans="2:16" ht="12" customHeight="1" x14ac:dyDescent="0.2">
      <c r="B419" s="32" t="s">
        <v>1414</v>
      </c>
      <c r="C419" s="32" t="s">
        <v>1656</v>
      </c>
      <c r="D419" s="32" t="s">
        <v>2078</v>
      </c>
      <c r="E419" s="45" t="s">
        <v>2251</v>
      </c>
      <c r="F419" s="22" t="s">
        <v>16</v>
      </c>
      <c r="G419" s="23" t="s">
        <v>15</v>
      </c>
      <c r="H419" s="24" t="s">
        <v>14</v>
      </c>
      <c r="I419" s="35" t="s">
        <v>368</v>
      </c>
      <c r="J419" s="42" t="s">
        <v>1823</v>
      </c>
      <c r="K419" s="43">
        <v>45056</v>
      </c>
      <c r="L419" s="39">
        <v>45239</v>
      </c>
      <c r="M419" s="36">
        <v>17094000</v>
      </c>
      <c r="N419" s="37">
        <f t="shared" si="9"/>
        <v>2849000</v>
      </c>
      <c r="O419" s="41" t="s">
        <v>2238</v>
      </c>
      <c r="P419" s="41" t="s">
        <v>2239</v>
      </c>
    </row>
    <row r="420" spans="2:16" ht="12" customHeight="1" x14ac:dyDescent="0.2">
      <c r="B420" s="32" t="s">
        <v>1415</v>
      </c>
      <c r="C420" s="32" t="s">
        <v>1657</v>
      </c>
      <c r="D420" s="32" t="s">
        <v>2079</v>
      </c>
      <c r="E420" s="45" t="s">
        <v>2251</v>
      </c>
      <c r="F420" s="22" t="s">
        <v>16</v>
      </c>
      <c r="G420" s="23" t="s">
        <v>15</v>
      </c>
      <c r="H420" s="24" t="s">
        <v>14</v>
      </c>
      <c r="I420" s="35" t="s">
        <v>368</v>
      </c>
      <c r="J420" s="42" t="s">
        <v>448</v>
      </c>
      <c r="K420" s="43">
        <v>45057</v>
      </c>
      <c r="L420" s="39">
        <v>45240</v>
      </c>
      <c r="M420" s="36">
        <v>17094000</v>
      </c>
      <c r="N420" s="37">
        <f t="shared" si="9"/>
        <v>2849000</v>
      </c>
      <c r="O420" s="41" t="s">
        <v>2238</v>
      </c>
      <c r="P420" s="41" t="s">
        <v>2239</v>
      </c>
    </row>
    <row r="421" spans="2:16" ht="12" customHeight="1" x14ac:dyDescent="0.2">
      <c r="B421" s="32" t="s">
        <v>1416</v>
      </c>
      <c r="C421" s="32" t="s">
        <v>1658</v>
      </c>
      <c r="D421" s="32" t="s">
        <v>2080</v>
      </c>
      <c r="E421" s="45" t="s">
        <v>2251</v>
      </c>
      <c r="F421" s="22" t="s">
        <v>16</v>
      </c>
      <c r="G421" s="23" t="s">
        <v>15</v>
      </c>
      <c r="H421" s="24" t="s">
        <v>14</v>
      </c>
      <c r="I421" s="35" t="s">
        <v>368</v>
      </c>
      <c r="J421" s="42" t="s">
        <v>301</v>
      </c>
      <c r="K421" s="43">
        <v>45058</v>
      </c>
      <c r="L421" s="39">
        <v>45241</v>
      </c>
      <c r="M421" s="36">
        <v>17094000</v>
      </c>
      <c r="N421" s="37">
        <f t="shared" si="9"/>
        <v>2849000</v>
      </c>
      <c r="O421" s="41" t="s">
        <v>2238</v>
      </c>
      <c r="P421" s="41" t="s">
        <v>2239</v>
      </c>
    </row>
    <row r="422" spans="2:16" ht="12" customHeight="1" x14ac:dyDescent="0.2">
      <c r="B422" s="32" t="s">
        <v>1417</v>
      </c>
      <c r="C422" s="32" t="s">
        <v>102</v>
      </c>
      <c r="D422" s="32" t="s">
        <v>2081</v>
      </c>
      <c r="E422" s="40" t="s">
        <v>2247</v>
      </c>
      <c r="F422" s="22" t="s">
        <v>16</v>
      </c>
      <c r="G422" s="23" t="s">
        <v>15</v>
      </c>
      <c r="H422" s="24" t="s">
        <v>14</v>
      </c>
      <c r="I422" s="35" t="s">
        <v>368</v>
      </c>
      <c r="J422" s="42" t="s">
        <v>1824</v>
      </c>
      <c r="K422" s="43">
        <v>45057</v>
      </c>
      <c r="L422" s="39">
        <v>45240</v>
      </c>
      <c r="M422" s="36">
        <v>24870000</v>
      </c>
      <c r="N422" s="37">
        <f t="shared" si="9"/>
        <v>4145000</v>
      </c>
      <c r="O422" s="41" t="s">
        <v>38</v>
      </c>
      <c r="P422" s="44" t="s">
        <v>472</v>
      </c>
    </row>
    <row r="423" spans="2:16" ht="12" customHeight="1" x14ac:dyDescent="0.2">
      <c r="B423" s="32" t="s">
        <v>1418</v>
      </c>
      <c r="C423" s="32" t="s">
        <v>52</v>
      </c>
      <c r="D423" s="32" t="s">
        <v>2082</v>
      </c>
      <c r="E423" s="45" t="s">
        <v>2251</v>
      </c>
      <c r="F423" s="22" t="s">
        <v>16</v>
      </c>
      <c r="G423" s="23" t="s">
        <v>15</v>
      </c>
      <c r="H423" s="24" t="s">
        <v>14</v>
      </c>
      <c r="I423" s="35" t="s">
        <v>368</v>
      </c>
      <c r="J423" s="42" t="s">
        <v>1825</v>
      </c>
      <c r="K423" s="43">
        <v>45057</v>
      </c>
      <c r="L423" s="39">
        <v>45240</v>
      </c>
      <c r="M423" s="36">
        <v>17094000</v>
      </c>
      <c r="N423" s="37">
        <f t="shared" si="9"/>
        <v>2849000</v>
      </c>
      <c r="O423" s="41" t="s">
        <v>2238</v>
      </c>
      <c r="P423" s="41" t="s">
        <v>2239</v>
      </c>
    </row>
    <row r="424" spans="2:16" ht="12" customHeight="1" x14ac:dyDescent="0.2">
      <c r="B424" s="32" t="s">
        <v>1419</v>
      </c>
      <c r="C424" s="32" t="s">
        <v>1659</v>
      </c>
      <c r="D424" s="32" t="s">
        <v>2083</v>
      </c>
      <c r="E424" s="40" t="s">
        <v>2250</v>
      </c>
      <c r="F424" s="22" t="s">
        <v>16</v>
      </c>
      <c r="G424" s="23" t="s">
        <v>15</v>
      </c>
      <c r="H424" s="24" t="s">
        <v>14</v>
      </c>
      <c r="I424" s="35" t="s">
        <v>368</v>
      </c>
      <c r="J424" s="42" t="s">
        <v>1826</v>
      </c>
      <c r="K424" s="43">
        <v>45056</v>
      </c>
      <c r="L424" s="39">
        <v>45239</v>
      </c>
      <c r="M424" s="36">
        <v>13206000</v>
      </c>
      <c r="N424" s="37">
        <f t="shared" si="9"/>
        <v>2201000</v>
      </c>
      <c r="O424" s="41" t="s">
        <v>41</v>
      </c>
      <c r="P424" s="44" t="s">
        <v>258</v>
      </c>
    </row>
    <row r="425" spans="2:16" ht="12" customHeight="1" x14ac:dyDescent="0.2">
      <c r="B425" s="32" t="s">
        <v>1420</v>
      </c>
      <c r="C425" s="32" t="s">
        <v>773</v>
      </c>
      <c r="D425" s="32" t="s">
        <v>774</v>
      </c>
      <c r="E425" s="40" t="s">
        <v>2250</v>
      </c>
      <c r="F425" s="22" t="s">
        <v>16</v>
      </c>
      <c r="G425" s="23" t="s">
        <v>15</v>
      </c>
      <c r="H425" s="24" t="s">
        <v>14</v>
      </c>
      <c r="I425" s="35" t="s">
        <v>368</v>
      </c>
      <c r="J425" s="42" t="s">
        <v>1827</v>
      </c>
      <c r="K425" s="43">
        <v>45057</v>
      </c>
      <c r="L425" s="39">
        <v>45240</v>
      </c>
      <c r="M425" s="36">
        <v>11652000</v>
      </c>
      <c r="N425" s="37">
        <f t="shared" si="9"/>
        <v>1942000</v>
      </c>
      <c r="O425" s="41" t="s">
        <v>41</v>
      </c>
      <c r="P425" s="44" t="s">
        <v>258</v>
      </c>
    </row>
    <row r="426" spans="2:16" ht="12" customHeight="1" x14ac:dyDescent="0.2">
      <c r="B426" s="32" t="s">
        <v>1421</v>
      </c>
      <c r="C426" s="32" t="s">
        <v>1660</v>
      </c>
      <c r="D426" s="32" t="s">
        <v>2084</v>
      </c>
      <c r="E426" s="40" t="s">
        <v>2247</v>
      </c>
      <c r="F426" s="22" t="s">
        <v>16</v>
      </c>
      <c r="G426" s="23" t="s">
        <v>15</v>
      </c>
      <c r="H426" s="24" t="s">
        <v>14</v>
      </c>
      <c r="I426" s="35" t="s">
        <v>368</v>
      </c>
      <c r="J426" s="42" t="s">
        <v>1828</v>
      </c>
      <c r="K426" s="43">
        <v>45056</v>
      </c>
      <c r="L426" s="39">
        <v>45239</v>
      </c>
      <c r="M426" s="36">
        <v>17094000</v>
      </c>
      <c r="N426" s="37">
        <f t="shared" si="9"/>
        <v>2849000</v>
      </c>
      <c r="O426" s="41" t="s">
        <v>38</v>
      </c>
      <c r="P426" s="44" t="s">
        <v>472</v>
      </c>
    </row>
    <row r="427" spans="2:16" ht="12" customHeight="1" x14ac:dyDescent="0.2">
      <c r="B427" s="32" t="s">
        <v>1422</v>
      </c>
      <c r="C427" s="32" t="s">
        <v>1661</v>
      </c>
      <c r="D427" s="32" t="s">
        <v>2085</v>
      </c>
      <c r="E427" s="40" t="s">
        <v>480</v>
      </c>
      <c r="F427" s="22" t="s">
        <v>16</v>
      </c>
      <c r="G427" s="23" t="s">
        <v>15</v>
      </c>
      <c r="H427" s="24" t="s">
        <v>14</v>
      </c>
      <c r="I427" s="35" t="s">
        <v>368</v>
      </c>
      <c r="J427" s="42" t="s">
        <v>427</v>
      </c>
      <c r="K427" s="43">
        <v>45056</v>
      </c>
      <c r="L427" s="39">
        <v>45239</v>
      </c>
      <c r="M427" s="36">
        <v>13206000</v>
      </c>
      <c r="N427" s="37">
        <f t="shared" si="9"/>
        <v>2201000</v>
      </c>
      <c r="O427" s="25" t="s">
        <v>39</v>
      </c>
      <c r="P427" s="30" t="s">
        <v>104</v>
      </c>
    </row>
    <row r="428" spans="2:16" ht="12" customHeight="1" x14ac:dyDescent="0.2">
      <c r="B428" s="32" t="s">
        <v>1423</v>
      </c>
      <c r="C428" s="32" t="s">
        <v>2255</v>
      </c>
      <c r="D428" s="32" t="s">
        <v>2086</v>
      </c>
      <c r="E428" s="45" t="s">
        <v>2251</v>
      </c>
      <c r="F428" s="22" t="s">
        <v>16</v>
      </c>
      <c r="G428" s="23" t="s">
        <v>15</v>
      </c>
      <c r="H428" s="24" t="s">
        <v>14</v>
      </c>
      <c r="I428" s="35" t="s">
        <v>368</v>
      </c>
      <c r="J428" s="42" t="s">
        <v>341</v>
      </c>
      <c r="K428" s="43">
        <v>45058</v>
      </c>
      <c r="L428" s="39">
        <v>45241</v>
      </c>
      <c r="M428" s="36">
        <v>17094000</v>
      </c>
      <c r="N428" s="37">
        <f t="shared" si="9"/>
        <v>2849000</v>
      </c>
      <c r="O428" s="41" t="s">
        <v>2238</v>
      </c>
      <c r="P428" s="41" t="s">
        <v>2239</v>
      </c>
    </row>
    <row r="429" spans="2:16" ht="12" customHeight="1" x14ac:dyDescent="0.2">
      <c r="B429" s="32" t="s">
        <v>1424</v>
      </c>
      <c r="C429" s="32" t="s">
        <v>112</v>
      </c>
      <c r="D429" s="32" t="s">
        <v>2087</v>
      </c>
      <c r="E429" s="45" t="s">
        <v>2251</v>
      </c>
      <c r="F429" s="22" t="s">
        <v>16</v>
      </c>
      <c r="G429" s="23" t="s">
        <v>15</v>
      </c>
      <c r="H429" s="24" t="s">
        <v>14</v>
      </c>
      <c r="I429" s="35" t="s">
        <v>368</v>
      </c>
      <c r="J429" s="42" t="s">
        <v>1829</v>
      </c>
      <c r="K429" s="43">
        <v>45056</v>
      </c>
      <c r="L429" s="39">
        <v>45239</v>
      </c>
      <c r="M429" s="36">
        <v>30000000</v>
      </c>
      <c r="N429" s="37">
        <f t="shared" si="9"/>
        <v>5000000</v>
      </c>
      <c r="O429" s="41" t="s">
        <v>2238</v>
      </c>
      <c r="P429" s="41" t="s">
        <v>2239</v>
      </c>
    </row>
    <row r="430" spans="2:16" ht="12" customHeight="1" x14ac:dyDescent="0.2">
      <c r="B430" s="32" t="s">
        <v>1425</v>
      </c>
      <c r="C430" s="32" t="s">
        <v>1662</v>
      </c>
      <c r="D430" s="32" t="s">
        <v>2088</v>
      </c>
      <c r="E430" s="40" t="s">
        <v>481</v>
      </c>
      <c r="F430" s="22" t="s">
        <v>16</v>
      </c>
      <c r="G430" s="23" t="s">
        <v>15</v>
      </c>
      <c r="H430" s="24" t="s">
        <v>14</v>
      </c>
      <c r="I430" s="35" t="s">
        <v>368</v>
      </c>
      <c r="J430" s="42" t="s">
        <v>1830</v>
      </c>
      <c r="K430" s="43">
        <v>45056</v>
      </c>
      <c r="L430" s="39">
        <v>45208</v>
      </c>
      <c r="M430" s="36">
        <v>16338970</v>
      </c>
      <c r="N430" s="37">
        <f>M430/5</f>
        <v>3267794</v>
      </c>
      <c r="O430" s="41" t="s">
        <v>35</v>
      </c>
      <c r="P430" s="30" t="s">
        <v>46</v>
      </c>
    </row>
    <row r="431" spans="2:16" ht="12" customHeight="1" x14ac:dyDescent="0.2">
      <c r="B431" s="32" t="s">
        <v>1426</v>
      </c>
      <c r="C431" s="32" t="s">
        <v>243</v>
      </c>
      <c r="D431" s="32" t="s">
        <v>2089</v>
      </c>
      <c r="E431" s="40" t="s">
        <v>481</v>
      </c>
      <c r="F431" s="22" t="s">
        <v>16</v>
      </c>
      <c r="G431" s="23" t="s">
        <v>15</v>
      </c>
      <c r="H431" s="24" t="s">
        <v>14</v>
      </c>
      <c r="I431" s="35" t="s">
        <v>368</v>
      </c>
      <c r="J431" s="42" t="s">
        <v>1831</v>
      </c>
      <c r="K431" s="43">
        <v>45070</v>
      </c>
      <c r="L431" s="39">
        <v>45210</v>
      </c>
      <c r="M431" s="36">
        <v>8854540</v>
      </c>
      <c r="N431" s="37">
        <f>M431/5</f>
        <v>1770908</v>
      </c>
      <c r="O431" s="41" t="s">
        <v>35</v>
      </c>
      <c r="P431" s="30" t="s">
        <v>46</v>
      </c>
    </row>
    <row r="432" spans="2:16" ht="12" customHeight="1" x14ac:dyDescent="0.2">
      <c r="B432" s="32" t="s">
        <v>1427</v>
      </c>
      <c r="C432" s="32" t="s">
        <v>1663</v>
      </c>
      <c r="D432" s="32" t="s">
        <v>2090</v>
      </c>
      <c r="E432" s="40" t="s">
        <v>481</v>
      </c>
      <c r="F432" s="22" t="s">
        <v>16</v>
      </c>
      <c r="G432" s="23" t="s">
        <v>15</v>
      </c>
      <c r="H432" s="24" t="s">
        <v>14</v>
      </c>
      <c r="I432" s="35" t="s">
        <v>368</v>
      </c>
      <c r="J432" s="42" t="s">
        <v>1832</v>
      </c>
      <c r="K432" s="43">
        <v>45057</v>
      </c>
      <c r="L432" s="39">
        <v>45209</v>
      </c>
      <c r="M432" s="36">
        <v>16338970</v>
      </c>
      <c r="N432" s="37">
        <f>M432/5</f>
        <v>3267794</v>
      </c>
      <c r="O432" s="41" t="s">
        <v>35</v>
      </c>
      <c r="P432" s="30" t="s">
        <v>46</v>
      </c>
    </row>
    <row r="433" spans="2:16" ht="12" customHeight="1" x14ac:dyDescent="0.2">
      <c r="B433" s="32" t="s">
        <v>1428</v>
      </c>
      <c r="C433" s="32" t="s">
        <v>545</v>
      </c>
      <c r="D433" s="32" t="s">
        <v>2091</v>
      </c>
      <c r="E433" s="40" t="s">
        <v>481</v>
      </c>
      <c r="F433" s="22" t="s">
        <v>16</v>
      </c>
      <c r="G433" s="23" t="s">
        <v>15</v>
      </c>
      <c r="H433" s="24" t="s">
        <v>14</v>
      </c>
      <c r="I433" s="35" t="s">
        <v>368</v>
      </c>
      <c r="J433" s="42" t="s">
        <v>1833</v>
      </c>
      <c r="K433" s="43">
        <v>45057</v>
      </c>
      <c r="L433" s="39">
        <v>45240</v>
      </c>
      <c r="M433" s="36">
        <v>21723726</v>
      </c>
      <c r="N433" s="37">
        <f>M433/6</f>
        <v>3620621</v>
      </c>
      <c r="O433" s="41" t="s">
        <v>2245</v>
      </c>
      <c r="P433" s="30" t="s">
        <v>46</v>
      </c>
    </row>
    <row r="434" spans="2:16" ht="12" customHeight="1" x14ac:dyDescent="0.2">
      <c r="B434" s="32" t="s">
        <v>1429</v>
      </c>
      <c r="C434" s="32" t="s">
        <v>262</v>
      </c>
      <c r="D434" s="32" t="s">
        <v>2092</v>
      </c>
      <c r="E434" s="40" t="s">
        <v>481</v>
      </c>
      <c r="F434" s="22" t="s">
        <v>16</v>
      </c>
      <c r="G434" s="23" t="s">
        <v>15</v>
      </c>
      <c r="H434" s="24" t="s">
        <v>14</v>
      </c>
      <c r="I434" s="35" t="s">
        <v>368</v>
      </c>
      <c r="J434" s="42" t="s">
        <v>465</v>
      </c>
      <c r="K434" s="43">
        <v>45056</v>
      </c>
      <c r="L434" s="39">
        <v>45208</v>
      </c>
      <c r="M434" s="36">
        <v>16338970</v>
      </c>
      <c r="N434" s="37">
        <f>M434/5</f>
        <v>3267794</v>
      </c>
      <c r="O434" s="41" t="s">
        <v>35</v>
      </c>
      <c r="P434" s="44" t="s">
        <v>46</v>
      </c>
    </row>
    <row r="435" spans="2:16" ht="12" customHeight="1" x14ac:dyDescent="0.2">
      <c r="B435" s="32" t="s">
        <v>1430</v>
      </c>
      <c r="C435" s="32" t="s">
        <v>541</v>
      </c>
      <c r="D435" s="32" t="s">
        <v>2093</v>
      </c>
      <c r="E435" s="40" t="s">
        <v>481</v>
      </c>
      <c r="F435" s="22" t="s">
        <v>16</v>
      </c>
      <c r="G435" s="23" t="s">
        <v>15</v>
      </c>
      <c r="H435" s="24" t="s">
        <v>14</v>
      </c>
      <c r="I435" s="35" t="s">
        <v>368</v>
      </c>
      <c r="J435" s="42" t="s">
        <v>1834</v>
      </c>
      <c r="K435" s="43">
        <v>45061</v>
      </c>
      <c r="L435" s="39">
        <v>45213</v>
      </c>
      <c r="M435" s="36">
        <v>16338970</v>
      </c>
      <c r="N435" s="37">
        <f>M435/5</f>
        <v>3267794</v>
      </c>
      <c r="O435" s="41" t="s">
        <v>35</v>
      </c>
      <c r="P435" s="44" t="s">
        <v>46</v>
      </c>
    </row>
    <row r="436" spans="2:16" ht="12" customHeight="1" x14ac:dyDescent="0.2">
      <c r="B436" s="32" t="s">
        <v>1431</v>
      </c>
      <c r="C436" s="32" t="s">
        <v>1664</v>
      </c>
      <c r="D436" s="32" t="s">
        <v>2094</v>
      </c>
      <c r="E436" s="40" t="s">
        <v>481</v>
      </c>
      <c r="F436" s="22" t="s">
        <v>16</v>
      </c>
      <c r="G436" s="23" t="s">
        <v>15</v>
      </c>
      <c r="H436" s="24" t="s">
        <v>14</v>
      </c>
      <c r="I436" s="35" t="s">
        <v>368</v>
      </c>
      <c r="J436" s="42" t="s">
        <v>689</v>
      </c>
      <c r="K436" s="43">
        <v>45057</v>
      </c>
      <c r="L436" s="39">
        <v>45209</v>
      </c>
      <c r="M436" s="36">
        <v>16338970</v>
      </c>
      <c r="N436" s="37">
        <f>M436/5</f>
        <v>3267794</v>
      </c>
      <c r="O436" s="41" t="s">
        <v>2245</v>
      </c>
      <c r="P436" s="30" t="s">
        <v>46</v>
      </c>
    </row>
    <row r="437" spans="2:16" ht="12" customHeight="1" x14ac:dyDescent="0.2">
      <c r="B437" s="32" t="s">
        <v>1432</v>
      </c>
      <c r="C437" s="32" t="s">
        <v>1665</v>
      </c>
      <c r="D437" s="32" t="s">
        <v>2095</v>
      </c>
      <c r="E437" s="40" t="s">
        <v>478</v>
      </c>
      <c r="F437" s="22" t="s">
        <v>16</v>
      </c>
      <c r="G437" s="23" t="s">
        <v>15</v>
      </c>
      <c r="H437" s="24" t="s">
        <v>14</v>
      </c>
      <c r="I437" s="35" t="s">
        <v>368</v>
      </c>
      <c r="J437" s="42" t="s">
        <v>443</v>
      </c>
      <c r="K437" s="43">
        <v>45061</v>
      </c>
      <c r="L437" s="39">
        <v>45183</v>
      </c>
      <c r="M437" s="36">
        <v>11396000</v>
      </c>
      <c r="N437" s="37">
        <f>M437/4</f>
        <v>2849000</v>
      </c>
      <c r="O437" s="41" t="s">
        <v>36</v>
      </c>
      <c r="P437" s="44" t="s">
        <v>124</v>
      </c>
    </row>
    <row r="438" spans="2:16" ht="12" customHeight="1" x14ac:dyDescent="0.2">
      <c r="B438" s="32" t="s">
        <v>1433</v>
      </c>
      <c r="C438" s="32" t="s">
        <v>1666</v>
      </c>
      <c r="D438" s="32" t="s">
        <v>2096</v>
      </c>
      <c r="E438" s="40" t="s">
        <v>478</v>
      </c>
      <c r="F438" s="22" t="s">
        <v>16</v>
      </c>
      <c r="G438" s="23" t="s">
        <v>15</v>
      </c>
      <c r="H438" s="24" t="s">
        <v>14</v>
      </c>
      <c r="I438" s="35" t="s">
        <v>368</v>
      </c>
      <c r="J438" s="42" t="s">
        <v>420</v>
      </c>
      <c r="K438" s="43">
        <v>45061</v>
      </c>
      <c r="L438" s="39">
        <v>45183</v>
      </c>
      <c r="M438" s="36">
        <v>11396000</v>
      </c>
      <c r="N438" s="37">
        <f t="shared" ref="N438:N439" si="10">M438/4</f>
        <v>2849000</v>
      </c>
      <c r="O438" s="41" t="s">
        <v>36</v>
      </c>
      <c r="P438" s="44" t="s">
        <v>124</v>
      </c>
    </row>
    <row r="439" spans="2:16" ht="12" customHeight="1" x14ac:dyDescent="0.2">
      <c r="B439" s="32" t="s">
        <v>1434</v>
      </c>
      <c r="C439" s="32" t="s">
        <v>1667</v>
      </c>
      <c r="D439" s="32" t="s">
        <v>2097</v>
      </c>
      <c r="E439" s="40" t="s">
        <v>478</v>
      </c>
      <c r="F439" s="22" t="s">
        <v>16</v>
      </c>
      <c r="G439" s="23" t="s">
        <v>15</v>
      </c>
      <c r="H439" s="24" t="s">
        <v>14</v>
      </c>
      <c r="I439" s="35" t="s">
        <v>368</v>
      </c>
      <c r="J439" s="42" t="s">
        <v>463</v>
      </c>
      <c r="K439" s="43">
        <v>45058</v>
      </c>
      <c r="L439" s="39">
        <v>45180</v>
      </c>
      <c r="M439" s="36">
        <v>11396000</v>
      </c>
      <c r="N439" s="37">
        <f t="shared" si="10"/>
        <v>2849000</v>
      </c>
      <c r="O439" s="41" t="s">
        <v>36</v>
      </c>
      <c r="P439" s="44" t="s">
        <v>124</v>
      </c>
    </row>
    <row r="440" spans="2:16" ht="12" customHeight="1" x14ac:dyDescent="0.2">
      <c r="B440" s="32" t="s">
        <v>1435</v>
      </c>
      <c r="C440" s="32" t="s">
        <v>179</v>
      </c>
      <c r="D440" s="32" t="s">
        <v>2098</v>
      </c>
      <c r="E440" s="40" t="s">
        <v>480</v>
      </c>
      <c r="F440" s="22" t="s">
        <v>16</v>
      </c>
      <c r="G440" s="23" t="s">
        <v>15</v>
      </c>
      <c r="H440" s="24" t="s">
        <v>14</v>
      </c>
      <c r="I440" s="35" t="s">
        <v>368</v>
      </c>
      <c r="J440" s="42" t="s">
        <v>1835</v>
      </c>
      <c r="K440" s="43">
        <v>45056</v>
      </c>
      <c r="L440" s="39">
        <v>45239</v>
      </c>
      <c r="M440" s="36">
        <v>19158000</v>
      </c>
      <c r="N440" s="37">
        <f t="shared" ref="N440:N446" si="11">M440/6</f>
        <v>3193000</v>
      </c>
      <c r="O440" s="25" t="s">
        <v>39</v>
      </c>
      <c r="P440" s="30" t="s">
        <v>104</v>
      </c>
    </row>
    <row r="441" spans="2:16" ht="12" customHeight="1" x14ac:dyDescent="0.2">
      <c r="B441" s="32" t="s">
        <v>1436</v>
      </c>
      <c r="C441" s="32" t="s">
        <v>145</v>
      </c>
      <c r="D441" s="32" t="s">
        <v>2099</v>
      </c>
      <c r="E441" s="45" t="s">
        <v>2251</v>
      </c>
      <c r="F441" s="22" t="s">
        <v>16</v>
      </c>
      <c r="G441" s="23" t="s">
        <v>15</v>
      </c>
      <c r="H441" s="24" t="s">
        <v>14</v>
      </c>
      <c r="I441" s="35" t="s">
        <v>368</v>
      </c>
      <c r="J441" s="42" t="s">
        <v>1836</v>
      </c>
      <c r="K441" s="43">
        <v>45058</v>
      </c>
      <c r="L441" s="39">
        <v>45241</v>
      </c>
      <c r="M441" s="36">
        <v>17094000</v>
      </c>
      <c r="N441" s="37">
        <f t="shared" si="11"/>
        <v>2849000</v>
      </c>
      <c r="O441" s="41" t="s">
        <v>2238</v>
      </c>
      <c r="P441" s="41" t="s">
        <v>2239</v>
      </c>
    </row>
    <row r="442" spans="2:16" ht="12" customHeight="1" x14ac:dyDescent="0.2">
      <c r="B442" s="32" t="s">
        <v>1437</v>
      </c>
      <c r="C442" s="32" t="s">
        <v>76</v>
      </c>
      <c r="D442" s="32" t="s">
        <v>2100</v>
      </c>
      <c r="E442" s="40" t="s">
        <v>480</v>
      </c>
      <c r="F442" s="22" t="s">
        <v>16</v>
      </c>
      <c r="G442" s="23" t="s">
        <v>15</v>
      </c>
      <c r="H442" s="24" t="s">
        <v>14</v>
      </c>
      <c r="I442" s="35" t="s">
        <v>368</v>
      </c>
      <c r="J442" s="42" t="s">
        <v>1837</v>
      </c>
      <c r="K442" s="43">
        <v>45058</v>
      </c>
      <c r="L442" s="39">
        <v>45241</v>
      </c>
      <c r="M442" s="36">
        <v>19158000</v>
      </c>
      <c r="N442" s="37">
        <f t="shared" si="11"/>
        <v>3193000</v>
      </c>
      <c r="O442" s="25" t="s">
        <v>39</v>
      </c>
      <c r="P442" s="30" t="s">
        <v>104</v>
      </c>
    </row>
    <row r="443" spans="2:16" ht="12" customHeight="1" x14ac:dyDescent="0.2">
      <c r="B443" s="32" t="s">
        <v>1438</v>
      </c>
      <c r="C443" s="32" t="s">
        <v>1668</v>
      </c>
      <c r="D443" s="32" t="s">
        <v>2101</v>
      </c>
      <c r="E443" s="40" t="s">
        <v>480</v>
      </c>
      <c r="F443" s="22" t="s">
        <v>16</v>
      </c>
      <c r="G443" s="23" t="s">
        <v>15</v>
      </c>
      <c r="H443" s="24" t="s">
        <v>14</v>
      </c>
      <c r="I443" s="35" t="s">
        <v>368</v>
      </c>
      <c r="J443" s="42" t="s">
        <v>1838</v>
      </c>
      <c r="K443" s="43">
        <v>45058</v>
      </c>
      <c r="L443" s="39">
        <v>45241</v>
      </c>
      <c r="M443" s="36">
        <v>24870000</v>
      </c>
      <c r="N443" s="37">
        <f t="shared" si="11"/>
        <v>4145000</v>
      </c>
      <c r="O443" s="25" t="s">
        <v>39</v>
      </c>
      <c r="P443" s="30" t="s">
        <v>104</v>
      </c>
    </row>
    <row r="444" spans="2:16" ht="12" customHeight="1" x14ac:dyDescent="0.2">
      <c r="B444" s="32" t="s">
        <v>1439</v>
      </c>
      <c r="C444" s="32" t="s">
        <v>1669</v>
      </c>
      <c r="D444" s="32" t="s">
        <v>2102</v>
      </c>
      <c r="E444" s="40" t="s">
        <v>2247</v>
      </c>
      <c r="F444" s="22" t="s">
        <v>16</v>
      </c>
      <c r="G444" s="23" t="s">
        <v>15</v>
      </c>
      <c r="H444" s="24" t="s">
        <v>14</v>
      </c>
      <c r="I444" s="35" t="s">
        <v>368</v>
      </c>
      <c r="J444" s="42" t="s">
        <v>1839</v>
      </c>
      <c r="K444" s="43">
        <v>45057</v>
      </c>
      <c r="L444" s="39">
        <v>45240</v>
      </c>
      <c r="M444" s="36">
        <v>11652000</v>
      </c>
      <c r="N444" s="37">
        <f t="shared" si="11"/>
        <v>1942000</v>
      </c>
      <c r="O444" s="41" t="s">
        <v>38</v>
      </c>
      <c r="P444" s="44" t="s">
        <v>472</v>
      </c>
    </row>
    <row r="445" spans="2:16" ht="12" customHeight="1" x14ac:dyDescent="0.2">
      <c r="B445" s="32" t="s">
        <v>1440</v>
      </c>
      <c r="C445" s="32" t="s">
        <v>1670</v>
      </c>
      <c r="D445" s="32" t="s">
        <v>2103</v>
      </c>
      <c r="E445" s="40" t="s">
        <v>2250</v>
      </c>
      <c r="F445" s="22" t="s">
        <v>16</v>
      </c>
      <c r="G445" s="23" t="s">
        <v>15</v>
      </c>
      <c r="H445" s="24" t="s">
        <v>14</v>
      </c>
      <c r="I445" s="35" t="s">
        <v>368</v>
      </c>
      <c r="J445" s="42" t="s">
        <v>189</v>
      </c>
      <c r="K445" s="43">
        <v>45061</v>
      </c>
      <c r="L445" s="39">
        <v>45244</v>
      </c>
      <c r="M445" s="36">
        <v>12840000</v>
      </c>
      <c r="N445" s="37">
        <f t="shared" si="11"/>
        <v>2140000</v>
      </c>
      <c r="O445" s="41" t="s">
        <v>41</v>
      </c>
      <c r="P445" s="44" t="s">
        <v>273</v>
      </c>
    </row>
    <row r="446" spans="2:16" ht="12" customHeight="1" x14ac:dyDescent="0.2">
      <c r="B446" s="32" t="s">
        <v>1441</v>
      </c>
      <c r="C446" s="32" t="s">
        <v>1671</v>
      </c>
      <c r="D446" s="32" t="s">
        <v>2104</v>
      </c>
      <c r="E446" s="40" t="s">
        <v>2250</v>
      </c>
      <c r="F446" s="22" t="s">
        <v>16</v>
      </c>
      <c r="G446" s="23" t="s">
        <v>15</v>
      </c>
      <c r="H446" s="24" t="s">
        <v>14</v>
      </c>
      <c r="I446" s="35" t="s">
        <v>368</v>
      </c>
      <c r="J446" s="42" t="s">
        <v>189</v>
      </c>
      <c r="K446" s="43">
        <v>45057</v>
      </c>
      <c r="L446" s="39">
        <v>45240</v>
      </c>
      <c r="M446" s="36">
        <v>14100000</v>
      </c>
      <c r="N446" s="37">
        <f t="shared" si="11"/>
        <v>2350000</v>
      </c>
      <c r="O446" s="41" t="s">
        <v>41</v>
      </c>
      <c r="P446" s="44" t="s">
        <v>273</v>
      </c>
    </row>
    <row r="447" spans="2:16" ht="12" customHeight="1" x14ac:dyDescent="0.2">
      <c r="B447" s="32" t="s">
        <v>1442</v>
      </c>
      <c r="C447" s="32" t="s">
        <v>524</v>
      </c>
      <c r="D447" s="32" t="s">
        <v>2105</v>
      </c>
      <c r="E447" s="40" t="s">
        <v>481</v>
      </c>
      <c r="F447" s="22" t="s">
        <v>16</v>
      </c>
      <c r="G447" s="23" t="s">
        <v>15</v>
      </c>
      <c r="H447" s="24" t="s">
        <v>14</v>
      </c>
      <c r="I447" s="35" t="s">
        <v>368</v>
      </c>
      <c r="J447" s="42" t="s">
        <v>1840</v>
      </c>
      <c r="K447" s="43">
        <v>45057</v>
      </c>
      <c r="L447" s="39">
        <v>45209</v>
      </c>
      <c r="M447" s="36">
        <v>16338970</v>
      </c>
      <c r="N447" s="37">
        <f t="shared" ref="N447:N448" si="12">M447/5</f>
        <v>3267794</v>
      </c>
      <c r="O447" s="41" t="s">
        <v>35</v>
      </c>
      <c r="P447" s="44" t="s">
        <v>46</v>
      </c>
    </row>
    <row r="448" spans="2:16" ht="12" customHeight="1" x14ac:dyDescent="0.2">
      <c r="B448" s="32" t="s">
        <v>1443</v>
      </c>
      <c r="C448" s="32" t="s">
        <v>547</v>
      </c>
      <c r="D448" s="32" t="s">
        <v>2106</v>
      </c>
      <c r="E448" s="40" t="s">
        <v>481</v>
      </c>
      <c r="F448" s="22" t="s">
        <v>16</v>
      </c>
      <c r="G448" s="23" t="s">
        <v>15</v>
      </c>
      <c r="H448" s="24" t="s">
        <v>14</v>
      </c>
      <c r="I448" s="35" t="s">
        <v>368</v>
      </c>
      <c r="J448" s="42" t="s">
        <v>1841</v>
      </c>
      <c r="K448" s="43">
        <v>45057</v>
      </c>
      <c r="L448" s="39">
        <v>45209</v>
      </c>
      <c r="M448" s="36">
        <v>16338970</v>
      </c>
      <c r="N448" s="37">
        <f t="shared" si="12"/>
        <v>3267794</v>
      </c>
      <c r="O448" s="41" t="s">
        <v>2245</v>
      </c>
      <c r="P448" s="30" t="s">
        <v>46</v>
      </c>
    </row>
    <row r="449" spans="2:16" ht="12" customHeight="1" x14ac:dyDescent="0.2">
      <c r="B449" s="32" t="s">
        <v>1444</v>
      </c>
      <c r="C449" s="32" t="s">
        <v>554</v>
      </c>
      <c r="D449" s="32" t="s">
        <v>2107</v>
      </c>
      <c r="E449" s="40" t="s">
        <v>481</v>
      </c>
      <c r="F449" s="22" t="s">
        <v>16</v>
      </c>
      <c r="G449" s="23" t="s">
        <v>15</v>
      </c>
      <c r="H449" s="24" t="s">
        <v>14</v>
      </c>
      <c r="I449" s="35" t="s">
        <v>368</v>
      </c>
      <c r="J449" s="42" t="s">
        <v>1842</v>
      </c>
      <c r="K449" s="43">
        <v>45057</v>
      </c>
      <c r="L449" s="39">
        <v>45209</v>
      </c>
      <c r="M449" s="36">
        <v>14665915</v>
      </c>
      <c r="N449" s="37">
        <f>M449/5</f>
        <v>2933183</v>
      </c>
      <c r="O449" s="41" t="s">
        <v>35</v>
      </c>
      <c r="P449" s="30" t="s">
        <v>46</v>
      </c>
    </row>
    <row r="450" spans="2:16" ht="12" customHeight="1" x14ac:dyDescent="0.2">
      <c r="B450" s="32" t="s">
        <v>1445</v>
      </c>
      <c r="C450" s="32" t="s">
        <v>1672</v>
      </c>
      <c r="D450" s="32" t="s">
        <v>2108</v>
      </c>
      <c r="E450" s="45" t="s">
        <v>2251</v>
      </c>
      <c r="F450" s="22" t="s">
        <v>16</v>
      </c>
      <c r="G450" s="23" t="s">
        <v>15</v>
      </c>
      <c r="H450" s="24" t="s">
        <v>14</v>
      </c>
      <c r="I450" s="35" t="s">
        <v>368</v>
      </c>
      <c r="J450" s="42" t="s">
        <v>1843</v>
      </c>
      <c r="K450" s="43">
        <v>45058</v>
      </c>
      <c r="L450" s="39">
        <v>45241</v>
      </c>
      <c r="M450" s="36">
        <v>17094000</v>
      </c>
      <c r="N450" s="37">
        <f t="shared" ref="N450:N456" si="13">M450/6</f>
        <v>2849000</v>
      </c>
      <c r="O450" s="41" t="s">
        <v>2238</v>
      </c>
      <c r="P450" s="41" t="s">
        <v>2239</v>
      </c>
    </row>
    <row r="451" spans="2:16" ht="12" customHeight="1" x14ac:dyDescent="0.2">
      <c r="B451" s="32" t="s">
        <v>1446</v>
      </c>
      <c r="C451" s="32" t="s">
        <v>267</v>
      </c>
      <c r="D451" s="32" t="s">
        <v>2109</v>
      </c>
      <c r="E451" s="40" t="s">
        <v>2250</v>
      </c>
      <c r="F451" s="22" t="s">
        <v>16</v>
      </c>
      <c r="G451" s="23" t="s">
        <v>15</v>
      </c>
      <c r="H451" s="24" t="s">
        <v>14</v>
      </c>
      <c r="I451" s="35" t="s">
        <v>368</v>
      </c>
      <c r="J451" s="42" t="s">
        <v>189</v>
      </c>
      <c r="K451" s="43">
        <v>45057</v>
      </c>
      <c r="L451" s="39">
        <v>45240</v>
      </c>
      <c r="M451" s="36">
        <v>14100000</v>
      </c>
      <c r="N451" s="37">
        <f t="shared" si="13"/>
        <v>2350000</v>
      </c>
      <c r="O451" s="41" t="s">
        <v>41</v>
      </c>
      <c r="P451" s="44" t="s">
        <v>273</v>
      </c>
    </row>
    <row r="452" spans="2:16" ht="12" customHeight="1" x14ac:dyDescent="0.2">
      <c r="B452" s="32" t="s">
        <v>1447</v>
      </c>
      <c r="C452" s="32" t="s">
        <v>1673</v>
      </c>
      <c r="D452" s="32" t="s">
        <v>2110</v>
      </c>
      <c r="E452" s="40" t="s">
        <v>480</v>
      </c>
      <c r="F452" s="22" t="s">
        <v>16</v>
      </c>
      <c r="G452" s="23" t="s">
        <v>15</v>
      </c>
      <c r="H452" s="24" t="s">
        <v>14</v>
      </c>
      <c r="I452" s="35" t="s">
        <v>368</v>
      </c>
      <c r="J452" s="42" t="s">
        <v>175</v>
      </c>
      <c r="K452" s="43">
        <v>45058</v>
      </c>
      <c r="L452" s="39">
        <v>45241</v>
      </c>
      <c r="M452" s="36">
        <v>16206000</v>
      </c>
      <c r="N452" s="37">
        <f t="shared" si="13"/>
        <v>2701000</v>
      </c>
      <c r="O452" s="25" t="s">
        <v>39</v>
      </c>
      <c r="P452" s="30" t="s">
        <v>104</v>
      </c>
    </row>
    <row r="453" spans="2:16" ht="12" customHeight="1" x14ac:dyDescent="0.2">
      <c r="B453" s="32" t="s">
        <v>1448</v>
      </c>
      <c r="C453" s="32" t="s">
        <v>1674</v>
      </c>
      <c r="D453" s="32" t="s">
        <v>2111</v>
      </c>
      <c r="E453" s="40" t="s">
        <v>2247</v>
      </c>
      <c r="F453" s="22" t="s">
        <v>16</v>
      </c>
      <c r="G453" s="23" t="s">
        <v>15</v>
      </c>
      <c r="H453" s="24" t="s">
        <v>14</v>
      </c>
      <c r="I453" s="35" t="s">
        <v>368</v>
      </c>
      <c r="J453" s="42" t="s">
        <v>2242</v>
      </c>
      <c r="K453" s="43">
        <v>45058</v>
      </c>
      <c r="L453" s="39">
        <v>45241</v>
      </c>
      <c r="M453" s="36">
        <v>9324000</v>
      </c>
      <c r="N453" s="37">
        <f t="shared" si="13"/>
        <v>1554000</v>
      </c>
      <c r="O453" s="41" t="s">
        <v>38</v>
      </c>
      <c r="P453" s="44" t="s">
        <v>472</v>
      </c>
    </row>
    <row r="454" spans="2:16" ht="12" customHeight="1" x14ac:dyDescent="0.2">
      <c r="B454" s="32" t="s">
        <v>1449</v>
      </c>
      <c r="C454" s="32" t="s">
        <v>1675</v>
      </c>
      <c r="D454" s="32" t="s">
        <v>2112</v>
      </c>
      <c r="E454" s="38" t="s">
        <v>475</v>
      </c>
      <c r="F454" s="22" t="s">
        <v>16</v>
      </c>
      <c r="G454" s="23" t="s">
        <v>15</v>
      </c>
      <c r="H454" s="24" t="s">
        <v>14</v>
      </c>
      <c r="I454" s="35" t="s">
        <v>368</v>
      </c>
      <c r="J454" s="42" t="s">
        <v>1844</v>
      </c>
      <c r="K454" s="43">
        <v>45058</v>
      </c>
      <c r="L454" s="39">
        <v>45241</v>
      </c>
      <c r="M454" s="36">
        <v>11652000</v>
      </c>
      <c r="N454" s="37">
        <f t="shared" si="13"/>
        <v>1942000</v>
      </c>
      <c r="O454" s="41" t="s">
        <v>42</v>
      </c>
      <c r="P454" s="44" t="s">
        <v>1249</v>
      </c>
    </row>
    <row r="455" spans="2:16" ht="12" customHeight="1" x14ac:dyDescent="0.2">
      <c r="B455" s="32" t="s">
        <v>1450</v>
      </c>
      <c r="C455" s="32" t="s">
        <v>1676</v>
      </c>
      <c r="D455" s="32" t="s">
        <v>778</v>
      </c>
      <c r="E455" s="40" t="s">
        <v>2247</v>
      </c>
      <c r="F455" s="22" t="s">
        <v>16</v>
      </c>
      <c r="G455" s="23" t="s">
        <v>15</v>
      </c>
      <c r="H455" s="24" t="s">
        <v>14</v>
      </c>
      <c r="I455" s="35" t="s">
        <v>368</v>
      </c>
      <c r="J455" s="42" t="s">
        <v>1845</v>
      </c>
      <c r="K455" s="43">
        <v>45058</v>
      </c>
      <c r="L455" s="39">
        <v>45241</v>
      </c>
      <c r="M455" s="36">
        <v>13206000</v>
      </c>
      <c r="N455" s="37">
        <f t="shared" si="13"/>
        <v>2201000</v>
      </c>
      <c r="O455" s="41" t="s">
        <v>38</v>
      </c>
      <c r="P455" s="44" t="s">
        <v>472</v>
      </c>
    </row>
    <row r="456" spans="2:16" ht="12" customHeight="1" x14ac:dyDescent="0.2">
      <c r="B456" s="32" t="s">
        <v>1451</v>
      </c>
      <c r="C456" s="32" t="s">
        <v>367</v>
      </c>
      <c r="D456" s="32" t="s">
        <v>2113</v>
      </c>
      <c r="E456" s="40" t="s">
        <v>2250</v>
      </c>
      <c r="F456" s="22" t="s">
        <v>16</v>
      </c>
      <c r="G456" s="23" t="s">
        <v>15</v>
      </c>
      <c r="H456" s="24" t="s">
        <v>14</v>
      </c>
      <c r="I456" s="35" t="s">
        <v>368</v>
      </c>
      <c r="J456" s="42" t="s">
        <v>1846</v>
      </c>
      <c r="K456" s="43">
        <v>45057</v>
      </c>
      <c r="L456" s="39">
        <v>45240</v>
      </c>
      <c r="M456" s="36">
        <v>17094000</v>
      </c>
      <c r="N456" s="37">
        <f t="shared" si="13"/>
        <v>2849000</v>
      </c>
      <c r="O456" s="41" t="s">
        <v>41</v>
      </c>
      <c r="P456" s="44" t="s">
        <v>273</v>
      </c>
    </row>
    <row r="457" spans="2:16" ht="12" customHeight="1" x14ac:dyDescent="0.2">
      <c r="B457" s="32" t="s">
        <v>1452</v>
      </c>
      <c r="C457" s="32" t="s">
        <v>242</v>
      </c>
      <c r="D457" s="32" t="s">
        <v>2114</v>
      </c>
      <c r="E457" s="40" t="s">
        <v>481</v>
      </c>
      <c r="F457" s="22" t="s">
        <v>16</v>
      </c>
      <c r="G457" s="23" t="s">
        <v>15</v>
      </c>
      <c r="H457" s="24" t="s">
        <v>14</v>
      </c>
      <c r="I457" s="35" t="s">
        <v>368</v>
      </c>
      <c r="J457" s="42" t="s">
        <v>251</v>
      </c>
      <c r="K457" s="43">
        <v>45057</v>
      </c>
      <c r="L457" s="39">
        <v>45209</v>
      </c>
      <c r="M457" s="36">
        <v>14665915</v>
      </c>
      <c r="N457" s="37">
        <f>M457/5</f>
        <v>2933183</v>
      </c>
      <c r="O457" s="41" t="s">
        <v>2245</v>
      </c>
      <c r="P457" s="30" t="s">
        <v>46</v>
      </c>
    </row>
    <row r="458" spans="2:16" ht="12" customHeight="1" x14ac:dyDescent="0.2">
      <c r="B458" s="32" t="s">
        <v>1453</v>
      </c>
      <c r="C458" s="32" t="s">
        <v>535</v>
      </c>
      <c r="D458" s="32" t="s">
        <v>2115</v>
      </c>
      <c r="E458" s="40" t="s">
        <v>481</v>
      </c>
      <c r="F458" s="22" t="s">
        <v>16</v>
      </c>
      <c r="G458" s="23" t="s">
        <v>15</v>
      </c>
      <c r="H458" s="24" t="s">
        <v>14</v>
      </c>
      <c r="I458" s="35" t="s">
        <v>368</v>
      </c>
      <c r="J458" s="42" t="s">
        <v>1847</v>
      </c>
      <c r="K458" s="43">
        <v>45058</v>
      </c>
      <c r="L458" s="39">
        <v>45210</v>
      </c>
      <c r="M458" s="36">
        <v>16338970</v>
      </c>
      <c r="N458" s="37">
        <f>M458/5</f>
        <v>3267794</v>
      </c>
      <c r="O458" s="41" t="s">
        <v>2245</v>
      </c>
      <c r="P458" s="30" t="s">
        <v>46</v>
      </c>
    </row>
    <row r="459" spans="2:16" ht="12" customHeight="1" x14ac:dyDescent="0.2">
      <c r="B459" s="32" t="s">
        <v>1454</v>
      </c>
      <c r="C459" s="32" t="s">
        <v>1677</v>
      </c>
      <c r="D459" s="32" t="s">
        <v>2116</v>
      </c>
      <c r="E459" s="40" t="s">
        <v>481</v>
      </c>
      <c r="F459" s="22" t="s">
        <v>16</v>
      </c>
      <c r="G459" s="23" t="s">
        <v>15</v>
      </c>
      <c r="H459" s="24" t="s">
        <v>14</v>
      </c>
      <c r="I459" s="35" t="s">
        <v>368</v>
      </c>
      <c r="J459" s="42" t="s">
        <v>1848</v>
      </c>
      <c r="K459" s="43">
        <v>45057</v>
      </c>
      <c r="L459" s="39">
        <v>45209</v>
      </c>
      <c r="M459" s="36">
        <v>8854540</v>
      </c>
      <c r="N459" s="37">
        <f>M459/5</f>
        <v>1770908</v>
      </c>
      <c r="O459" s="41" t="s">
        <v>35</v>
      </c>
      <c r="P459" s="30" t="s">
        <v>46</v>
      </c>
    </row>
    <row r="460" spans="2:16" ht="12" customHeight="1" x14ac:dyDescent="0.2">
      <c r="B460" s="32" t="s">
        <v>1455</v>
      </c>
      <c r="C460" s="32" t="s">
        <v>513</v>
      </c>
      <c r="D460" s="32" t="s">
        <v>2117</v>
      </c>
      <c r="E460" s="40" t="s">
        <v>481</v>
      </c>
      <c r="F460" s="22" t="s">
        <v>16</v>
      </c>
      <c r="G460" s="23" t="s">
        <v>15</v>
      </c>
      <c r="H460" s="24" t="s">
        <v>14</v>
      </c>
      <c r="I460" s="35" t="s">
        <v>368</v>
      </c>
      <c r="J460" s="42" t="s">
        <v>668</v>
      </c>
      <c r="K460" s="43">
        <v>45058</v>
      </c>
      <c r="L460" s="39">
        <v>45241</v>
      </c>
      <c r="M460" s="36">
        <v>21723726</v>
      </c>
      <c r="N460" s="37">
        <f>M460/6</f>
        <v>3620621</v>
      </c>
      <c r="O460" s="41" t="s">
        <v>35</v>
      </c>
      <c r="P460" s="44" t="s">
        <v>46</v>
      </c>
    </row>
    <row r="461" spans="2:16" ht="12" customHeight="1" x14ac:dyDescent="0.2">
      <c r="B461" s="32" t="s">
        <v>1456</v>
      </c>
      <c r="C461" s="32" t="s">
        <v>558</v>
      </c>
      <c r="D461" s="32" t="s">
        <v>2118</v>
      </c>
      <c r="E461" s="40" t="s">
        <v>481</v>
      </c>
      <c r="F461" s="22" t="s">
        <v>16</v>
      </c>
      <c r="G461" s="23" t="s">
        <v>15</v>
      </c>
      <c r="H461" s="24" t="s">
        <v>14</v>
      </c>
      <c r="I461" s="35" t="s">
        <v>368</v>
      </c>
      <c r="J461" s="42" t="s">
        <v>697</v>
      </c>
      <c r="K461" s="43">
        <v>45058</v>
      </c>
      <c r="L461" s="39">
        <v>45210</v>
      </c>
      <c r="M461" s="36">
        <v>9777275</v>
      </c>
      <c r="N461" s="37">
        <f>M461/5</f>
        <v>1955455</v>
      </c>
      <c r="O461" s="41" t="s">
        <v>35</v>
      </c>
      <c r="P461" s="44" t="s">
        <v>46</v>
      </c>
    </row>
    <row r="462" spans="2:16" ht="12" customHeight="1" x14ac:dyDescent="0.2">
      <c r="B462" s="32" t="s">
        <v>1457</v>
      </c>
      <c r="C462" s="32" t="s">
        <v>645</v>
      </c>
      <c r="D462" s="32" t="s">
        <v>2119</v>
      </c>
      <c r="E462" s="45" t="s">
        <v>2251</v>
      </c>
      <c r="F462" s="22" t="s">
        <v>16</v>
      </c>
      <c r="G462" s="23" t="s">
        <v>15</v>
      </c>
      <c r="H462" s="24" t="s">
        <v>14</v>
      </c>
      <c r="I462" s="35" t="s">
        <v>368</v>
      </c>
      <c r="J462" s="42" t="s">
        <v>1849</v>
      </c>
      <c r="K462" s="43">
        <v>45058</v>
      </c>
      <c r="L462" s="39">
        <v>45241</v>
      </c>
      <c r="M462" s="36">
        <v>17094000</v>
      </c>
      <c r="N462" s="37">
        <f t="shared" ref="N462:N467" si="14">M462/6</f>
        <v>2849000</v>
      </c>
      <c r="O462" s="41" t="s">
        <v>2238</v>
      </c>
      <c r="P462" s="41" t="s">
        <v>2239</v>
      </c>
    </row>
    <row r="463" spans="2:16" ht="12" customHeight="1" x14ac:dyDescent="0.2">
      <c r="B463" s="32" t="s">
        <v>1458</v>
      </c>
      <c r="C463" s="32" t="s">
        <v>222</v>
      </c>
      <c r="D463" s="32" t="s">
        <v>2120</v>
      </c>
      <c r="E463" s="40" t="s">
        <v>2247</v>
      </c>
      <c r="F463" s="22" t="s">
        <v>16</v>
      </c>
      <c r="G463" s="23" t="s">
        <v>15</v>
      </c>
      <c r="H463" s="24" t="s">
        <v>14</v>
      </c>
      <c r="I463" s="35" t="s">
        <v>368</v>
      </c>
      <c r="J463" s="42" t="s">
        <v>1850</v>
      </c>
      <c r="K463" s="43">
        <v>45057</v>
      </c>
      <c r="L463" s="39">
        <v>45240</v>
      </c>
      <c r="M463" s="36">
        <v>24870000</v>
      </c>
      <c r="N463" s="37">
        <f t="shared" si="14"/>
        <v>4145000</v>
      </c>
      <c r="O463" s="41" t="s">
        <v>38</v>
      </c>
      <c r="P463" s="44" t="s">
        <v>472</v>
      </c>
    </row>
    <row r="464" spans="2:16" ht="12" customHeight="1" x14ac:dyDescent="0.2">
      <c r="B464" s="32" t="s">
        <v>1459</v>
      </c>
      <c r="C464" s="32" t="s">
        <v>1678</v>
      </c>
      <c r="D464" s="32" t="s">
        <v>2121</v>
      </c>
      <c r="E464" s="38" t="s">
        <v>475</v>
      </c>
      <c r="F464" s="22" t="s">
        <v>16</v>
      </c>
      <c r="G464" s="23" t="s">
        <v>15</v>
      </c>
      <c r="H464" s="24" t="s">
        <v>14</v>
      </c>
      <c r="I464" s="35" t="s">
        <v>368</v>
      </c>
      <c r="J464" s="42" t="s">
        <v>1851</v>
      </c>
      <c r="K464" s="43">
        <v>45057</v>
      </c>
      <c r="L464" s="39">
        <v>45240</v>
      </c>
      <c r="M464" s="36">
        <v>17094000</v>
      </c>
      <c r="N464" s="37">
        <f t="shared" si="14"/>
        <v>2849000</v>
      </c>
      <c r="O464" s="41" t="s">
        <v>42</v>
      </c>
      <c r="P464" s="30" t="s">
        <v>870</v>
      </c>
    </row>
    <row r="465" spans="2:16" ht="12" customHeight="1" x14ac:dyDescent="0.2">
      <c r="B465" s="32" t="s">
        <v>1460</v>
      </c>
      <c r="C465" s="32" t="s">
        <v>168</v>
      </c>
      <c r="D465" s="32" t="s">
        <v>2122</v>
      </c>
      <c r="E465" s="40" t="s">
        <v>480</v>
      </c>
      <c r="F465" s="22" t="s">
        <v>16</v>
      </c>
      <c r="G465" s="23" t="s">
        <v>15</v>
      </c>
      <c r="H465" s="24" t="s">
        <v>14</v>
      </c>
      <c r="I465" s="35" t="s">
        <v>368</v>
      </c>
      <c r="J465" s="42" t="s">
        <v>1852</v>
      </c>
      <c r="K465" s="43">
        <v>45057</v>
      </c>
      <c r="L465" s="39">
        <v>45240</v>
      </c>
      <c r="M465" s="36">
        <v>17094000</v>
      </c>
      <c r="N465" s="37">
        <f t="shared" si="14"/>
        <v>2849000</v>
      </c>
      <c r="O465" s="25" t="s">
        <v>39</v>
      </c>
      <c r="P465" s="30" t="s">
        <v>104</v>
      </c>
    </row>
    <row r="466" spans="2:16" ht="12" customHeight="1" x14ac:dyDescent="0.2">
      <c r="B466" s="32" t="s">
        <v>1461</v>
      </c>
      <c r="C466" s="32" t="s">
        <v>1679</v>
      </c>
      <c r="D466" s="32" t="s">
        <v>2123</v>
      </c>
      <c r="E466" s="40" t="s">
        <v>480</v>
      </c>
      <c r="F466" s="22" t="s">
        <v>16</v>
      </c>
      <c r="G466" s="23" t="s">
        <v>15</v>
      </c>
      <c r="H466" s="24" t="s">
        <v>14</v>
      </c>
      <c r="I466" s="35" t="s">
        <v>368</v>
      </c>
      <c r="J466" s="42" t="s">
        <v>303</v>
      </c>
      <c r="K466" s="43">
        <v>45058</v>
      </c>
      <c r="L466" s="39">
        <v>45241</v>
      </c>
      <c r="M466" s="36">
        <v>17094000</v>
      </c>
      <c r="N466" s="37">
        <f t="shared" si="14"/>
        <v>2849000</v>
      </c>
      <c r="O466" s="25" t="s">
        <v>39</v>
      </c>
      <c r="P466" s="30" t="s">
        <v>104</v>
      </c>
    </row>
    <row r="467" spans="2:16" ht="12" customHeight="1" x14ac:dyDescent="0.2">
      <c r="B467" s="32" t="s">
        <v>1462</v>
      </c>
      <c r="C467" s="32" t="s">
        <v>1680</v>
      </c>
      <c r="D467" s="32" t="s">
        <v>2124</v>
      </c>
      <c r="E467" s="40" t="s">
        <v>480</v>
      </c>
      <c r="F467" s="22" t="s">
        <v>16</v>
      </c>
      <c r="G467" s="23" t="s">
        <v>15</v>
      </c>
      <c r="H467" s="24" t="s">
        <v>14</v>
      </c>
      <c r="I467" s="35" t="s">
        <v>368</v>
      </c>
      <c r="J467" s="42" t="s">
        <v>1804</v>
      </c>
      <c r="K467" s="43">
        <v>45058</v>
      </c>
      <c r="L467" s="39">
        <v>45241</v>
      </c>
      <c r="M467" s="36">
        <v>24870000</v>
      </c>
      <c r="N467" s="37">
        <f t="shared" si="14"/>
        <v>4145000</v>
      </c>
      <c r="O467" s="25" t="s">
        <v>39</v>
      </c>
      <c r="P467" s="30" t="s">
        <v>104</v>
      </c>
    </row>
    <row r="468" spans="2:16" ht="12" customHeight="1" x14ac:dyDescent="0.2">
      <c r="B468" s="32" t="s">
        <v>1463</v>
      </c>
      <c r="C468" s="32" t="s">
        <v>191</v>
      </c>
      <c r="D468" s="32" t="s">
        <v>2125</v>
      </c>
      <c r="E468" s="40" t="s">
        <v>478</v>
      </c>
      <c r="F468" s="22" t="s">
        <v>16</v>
      </c>
      <c r="G468" s="23" t="s">
        <v>15</v>
      </c>
      <c r="H468" s="24" t="s">
        <v>14</v>
      </c>
      <c r="I468" s="35" t="s">
        <v>368</v>
      </c>
      <c r="J468" s="42" t="s">
        <v>405</v>
      </c>
      <c r="K468" s="43">
        <v>45056</v>
      </c>
      <c r="L468" s="39">
        <v>45178</v>
      </c>
      <c r="M468" s="36">
        <v>6216000</v>
      </c>
      <c r="N468" s="37">
        <f>M468/4</f>
        <v>1554000</v>
      </c>
      <c r="O468" s="41" t="s">
        <v>36</v>
      </c>
      <c r="P468" s="44" t="s">
        <v>124</v>
      </c>
    </row>
    <row r="469" spans="2:16" ht="12" customHeight="1" x14ac:dyDescent="0.2">
      <c r="B469" s="32" t="s">
        <v>1464</v>
      </c>
      <c r="C469" s="32" t="s">
        <v>1681</v>
      </c>
      <c r="D469" s="32" t="s">
        <v>2126</v>
      </c>
      <c r="E469" s="40" t="s">
        <v>480</v>
      </c>
      <c r="F469" s="22" t="s">
        <v>16</v>
      </c>
      <c r="G469" s="23" t="s">
        <v>15</v>
      </c>
      <c r="H469" s="24" t="s">
        <v>14</v>
      </c>
      <c r="I469" s="35" t="s">
        <v>368</v>
      </c>
      <c r="J469" s="42" t="s">
        <v>1853</v>
      </c>
      <c r="K469" s="43">
        <v>45058</v>
      </c>
      <c r="L469" s="39">
        <v>45241</v>
      </c>
      <c r="M469" s="36">
        <v>19158000</v>
      </c>
      <c r="N469" s="37">
        <f t="shared" ref="N469:N475" si="15">M469/6</f>
        <v>3193000</v>
      </c>
      <c r="O469" s="25" t="s">
        <v>39</v>
      </c>
      <c r="P469" s="30" t="s">
        <v>104</v>
      </c>
    </row>
    <row r="470" spans="2:16" ht="12" customHeight="1" x14ac:dyDescent="0.2">
      <c r="B470" s="32" t="s">
        <v>1465</v>
      </c>
      <c r="C470" s="32" t="s">
        <v>498</v>
      </c>
      <c r="D470" s="32" t="s">
        <v>2127</v>
      </c>
      <c r="E470" s="38" t="s">
        <v>475</v>
      </c>
      <c r="F470" s="22" t="s">
        <v>16</v>
      </c>
      <c r="G470" s="23" t="s">
        <v>15</v>
      </c>
      <c r="H470" s="24" t="s">
        <v>14</v>
      </c>
      <c r="I470" s="35" t="s">
        <v>368</v>
      </c>
      <c r="J470" s="42" t="s">
        <v>660</v>
      </c>
      <c r="K470" s="43">
        <v>45058</v>
      </c>
      <c r="L470" s="39">
        <v>45241</v>
      </c>
      <c r="M470" s="36">
        <v>11652000</v>
      </c>
      <c r="N470" s="37">
        <f t="shared" si="15"/>
        <v>1942000</v>
      </c>
      <c r="O470" s="41" t="s">
        <v>42</v>
      </c>
      <c r="P470" s="30" t="s">
        <v>870</v>
      </c>
    </row>
    <row r="471" spans="2:16" ht="12" customHeight="1" x14ac:dyDescent="0.2">
      <c r="B471" s="32" t="s">
        <v>1466</v>
      </c>
      <c r="C471" s="32" t="s">
        <v>158</v>
      </c>
      <c r="D471" s="32" t="s">
        <v>2128</v>
      </c>
      <c r="E471" s="40" t="s">
        <v>2247</v>
      </c>
      <c r="F471" s="22" t="s">
        <v>16</v>
      </c>
      <c r="G471" s="23" t="s">
        <v>15</v>
      </c>
      <c r="H471" s="24" t="s">
        <v>14</v>
      </c>
      <c r="I471" s="35" t="s">
        <v>368</v>
      </c>
      <c r="J471" s="42" t="s">
        <v>438</v>
      </c>
      <c r="K471" s="43">
        <v>45058</v>
      </c>
      <c r="L471" s="39">
        <v>45241</v>
      </c>
      <c r="M471" s="36">
        <v>11652000</v>
      </c>
      <c r="N471" s="37">
        <f t="shared" si="15"/>
        <v>1942000</v>
      </c>
      <c r="O471" s="41" t="s">
        <v>38</v>
      </c>
      <c r="P471" s="44" t="s">
        <v>17</v>
      </c>
    </row>
    <row r="472" spans="2:16" ht="12" customHeight="1" x14ac:dyDescent="0.2">
      <c r="B472" s="32" t="s">
        <v>1467</v>
      </c>
      <c r="C472" s="32" t="s">
        <v>199</v>
      </c>
      <c r="D472" s="32" t="s">
        <v>2129</v>
      </c>
      <c r="E472" s="40" t="s">
        <v>479</v>
      </c>
      <c r="F472" s="22" t="s">
        <v>16</v>
      </c>
      <c r="G472" s="23" t="s">
        <v>15</v>
      </c>
      <c r="H472" s="24" t="s">
        <v>14</v>
      </c>
      <c r="I472" s="35" t="s">
        <v>368</v>
      </c>
      <c r="J472" s="42" t="s">
        <v>1854</v>
      </c>
      <c r="K472" s="43">
        <v>45058</v>
      </c>
      <c r="L472" s="39">
        <v>45241</v>
      </c>
      <c r="M472" s="36">
        <v>17094000</v>
      </c>
      <c r="N472" s="37">
        <f t="shared" si="15"/>
        <v>2849000</v>
      </c>
      <c r="O472" s="41" t="s">
        <v>37</v>
      </c>
      <c r="P472" s="44" t="s">
        <v>254</v>
      </c>
    </row>
    <row r="473" spans="2:16" ht="12" customHeight="1" x14ac:dyDescent="0.2">
      <c r="B473" s="32" t="s">
        <v>1468</v>
      </c>
      <c r="C473" s="32" t="s">
        <v>1682</v>
      </c>
      <c r="D473" s="32" t="s">
        <v>2130</v>
      </c>
      <c r="E473" s="40" t="s">
        <v>2250</v>
      </c>
      <c r="F473" s="22" t="s">
        <v>16</v>
      </c>
      <c r="G473" s="23" t="s">
        <v>15</v>
      </c>
      <c r="H473" s="24" t="s">
        <v>14</v>
      </c>
      <c r="I473" s="35" t="s">
        <v>368</v>
      </c>
      <c r="J473" s="42" t="s">
        <v>299</v>
      </c>
      <c r="K473" s="43">
        <v>45058</v>
      </c>
      <c r="L473" s="39">
        <v>45241</v>
      </c>
      <c r="M473" s="36">
        <v>13206000</v>
      </c>
      <c r="N473" s="37">
        <f t="shared" si="15"/>
        <v>2201000</v>
      </c>
      <c r="O473" s="41" t="s">
        <v>41</v>
      </c>
      <c r="P473" s="44" t="s">
        <v>2246</v>
      </c>
    </row>
    <row r="474" spans="2:16" ht="12" customHeight="1" x14ac:dyDescent="0.2">
      <c r="B474" s="32" t="s">
        <v>1469</v>
      </c>
      <c r="C474" s="32" t="s">
        <v>476</v>
      </c>
      <c r="D474" s="32" t="s">
        <v>490</v>
      </c>
      <c r="E474" s="40" t="s">
        <v>480</v>
      </c>
      <c r="F474" s="22" t="s">
        <v>16</v>
      </c>
      <c r="G474" s="23" t="s">
        <v>15</v>
      </c>
      <c r="H474" s="24" t="s">
        <v>14</v>
      </c>
      <c r="I474" s="35" t="s">
        <v>368</v>
      </c>
      <c r="J474" s="42" t="s">
        <v>1855</v>
      </c>
      <c r="K474" s="43">
        <v>45058</v>
      </c>
      <c r="L474" s="39">
        <v>45241</v>
      </c>
      <c r="M474" s="36">
        <v>24870000</v>
      </c>
      <c r="N474" s="37">
        <f t="shared" si="15"/>
        <v>4145000</v>
      </c>
      <c r="O474" s="25" t="s">
        <v>39</v>
      </c>
      <c r="P474" s="30" t="s">
        <v>104</v>
      </c>
    </row>
    <row r="475" spans="2:16" ht="12" customHeight="1" x14ac:dyDescent="0.2">
      <c r="B475" s="32" t="s">
        <v>1470</v>
      </c>
      <c r="C475" s="32" t="s">
        <v>1683</v>
      </c>
      <c r="D475" s="32" t="s">
        <v>2131</v>
      </c>
      <c r="E475" s="40" t="s">
        <v>481</v>
      </c>
      <c r="F475" s="22" t="s">
        <v>16</v>
      </c>
      <c r="G475" s="23" t="s">
        <v>15</v>
      </c>
      <c r="H475" s="24" t="s">
        <v>14</v>
      </c>
      <c r="I475" s="35" t="s">
        <v>368</v>
      </c>
      <c r="J475" s="42" t="s">
        <v>1856</v>
      </c>
      <c r="K475" s="43">
        <v>45058</v>
      </c>
      <c r="L475" s="39">
        <v>45241</v>
      </c>
      <c r="M475" s="36">
        <v>11732730</v>
      </c>
      <c r="N475" s="37">
        <f t="shared" si="15"/>
        <v>1955455</v>
      </c>
      <c r="O475" s="41" t="s">
        <v>2244</v>
      </c>
      <c r="P475" s="30" t="s">
        <v>46</v>
      </c>
    </row>
    <row r="476" spans="2:16" ht="12" customHeight="1" x14ac:dyDescent="0.2">
      <c r="B476" s="32" t="s">
        <v>1471</v>
      </c>
      <c r="C476" s="32" t="s">
        <v>230</v>
      </c>
      <c r="D476" s="32" t="s">
        <v>2132</v>
      </c>
      <c r="E476" s="40" t="s">
        <v>481</v>
      </c>
      <c r="F476" s="22" t="s">
        <v>16</v>
      </c>
      <c r="G476" s="23" t="s">
        <v>15</v>
      </c>
      <c r="H476" s="24" t="s">
        <v>14</v>
      </c>
      <c r="I476" s="35" t="s">
        <v>368</v>
      </c>
      <c r="J476" s="42" t="s">
        <v>1857</v>
      </c>
      <c r="K476" s="43">
        <v>45058</v>
      </c>
      <c r="L476" s="39">
        <v>45210</v>
      </c>
      <c r="M476" s="36">
        <v>8854540</v>
      </c>
      <c r="N476" s="37">
        <f>M476/5</f>
        <v>1770908</v>
      </c>
      <c r="O476" s="41" t="s">
        <v>35</v>
      </c>
      <c r="P476" s="44" t="s">
        <v>46</v>
      </c>
    </row>
    <row r="477" spans="2:16" ht="12" customHeight="1" x14ac:dyDescent="0.2">
      <c r="B477" s="32" t="s">
        <v>1472</v>
      </c>
      <c r="C477" s="32" t="s">
        <v>1684</v>
      </c>
      <c r="D477" s="32" t="s">
        <v>2133</v>
      </c>
      <c r="E477" s="40" t="s">
        <v>481</v>
      </c>
      <c r="F477" s="22" t="s">
        <v>16</v>
      </c>
      <c r="G477" s="23" t="s">
        <v>15</v>
      </c>
      <c r="H477" s="24" t="s">
        <v>14</v>
      </c>
      <c r="I477" s="35" t="s">
        <v>368</v>
      </c>
      <c r="J477" s="42" t="s">
        <v>700</v>
      </c>
      <c r="K477" s="43">
        <v>45058</v>
      </c>
      <c r="L477" s="39">
        <v>45210</v>
      </c>
      <c r="M477" s="36">
        <v>14665915</v>
      </c>
      <c r="N477" s="37">
        <f>M477/5</f>
        <v>2933183</v>
      </c>
      <c r="O477" s="41" t="s">
        <v>2245</v>
      </c>
      <c r="P477" s="30" t="s">
        <v>46</v>
      </c>
    </row>
    <row r="478" spans="2:16" ht="12" customHeight="1" x14ac:dyDescent="0.2">
      <c r="B478" s="32" t="s">
        <v>1473</v>
      </c>
      <c r="C478" s="32" t="s">
        <v>1685</v>
      </c>
      <c r="D478" s="32" t="s">
        <v>2134</v>
      </c>
      <c r="E478" s="40" t="s">
        <v>481</v>
      </c>
      <c r="F478" s="22" t="s">
        <v>16</v>
      </c>
      <c r="G478" s="23" t="s">
        <v>15</v>
      </c>
      <c r="H478" s="24" t="s">
        <v>14</v>
      </c>
      <c r="I478" s="35" t="s">
        <v>368</v>
      </c>
      <c r="J478" s="42" t="s">
        <v>657</v>
      </c>
      <c r="K478" s="43">
        <v>45058</v>
      </c>
      <c r="L478" s="39">
        <v>45210</v>
      </c>
      <c r="M478" s="36">
        <v>14665915</v>
      </c>
      <c r="N478" s="37">
        <f>M478/5</f>
        <v>2933183</v>
      </c>
      <c r="O478" s="41" t="s">
        <v>35</v>
      </c>
      <c r="P478" s="30" t="s">
        <v>46</v>
      </c>
    </row>
    <row r="479" spans="2:16" ht="12" customHeight="1" x14ac:dyDescent="0.2">
      <c r="B479" s="32" t="s">
        <v>1474</v>
      </c>
      <c r="C479" s="32" t="s">
        <v>1686</v>
      </c>
      <c r="D479" s="32" t="s">
        <v>2135</v>
      </c>
      <c r="E479" s="40" t="s">
        <v>481</v>
      </c>
      <c r="F479" s="22" t="s">
        <v>16</v>
      </c>
      <c r="G479" s="23" t="s">
        <v>15</v>
      </c>
      <c r="H479" s="24" t="s">
        <v>14</v>
      </c>
      <c r="I479" s="35" t="s">
        <v>368</v>
      </c>
      <c r="J479" s="42" t="s">
        <v>691</v>
      </c>
      <c r="K479" s="43">
        <v>45058</v>
      </c>
      <c r="L479" s="39">
        <v>45210</v>
      </c>
      <c r="M479" s="36">
        <v>21180140</v>
      </c>
      <c r="N479" s="37">
        <f>M479/5</f>
        <v>4236028</v>
      </c>
      <c r="O479" s="41" t="s">
        <v>2245</v>
      </c>
      <c r="P479" s="30" t="s">
        <v>46</v>
      </c>
    </row>
    <row r="480" spans="2:16" ht="12" customHeight="1" x14ac:dyDescent="0.2">
      <c r="B480" s="32" t="s">
        <v>1475</v>
      </c>
      <c r="C480" s="32" t="s">
        <v>266</v>
      </c>
      <c r="D480" s="32" t="s">
        <v>2136</v>
      </c>
      <c r="E480" s="40" t="s">
        <v>2250</v>
      </c>
      <c r="F480" s="22" t="s">
        <v>16</v>
      </c>
      <c r="G480" s="23" t="s">
        <v>15</v>
      </c>
      <c r="H480" s="24" t="s">
        <v>14</v>
      </c>
      <c r="I480" s="35" t="s">
        <v>368</v>
      </c>
      <c r="J480" s="42" t="s">
        <v>483</v>
      </c>
      <c r="K480" s="43">
        <v>45058</v>
      </c>
      <c r="L480" s="39">
        <v>45241</v>
      </c>
      <c r="M480" s="36">
        <v>14100000</v>
      </c>
      <c r="N480" s="37">
        <f>M480/6</f>
        <v>2350000</v>
      </c>
      <c r="O480" s="41" t="s">
        <v>41</v>
      </c>
      <c r="P480" s="44" t="s">
        <v>273</v>
      </c>
    </row>
    <row r="481" spans="2:16" ht="12" customHeight="1" x14ac:dyDescent="0.2">
      <c r="B481" s="32" t="s">
        <v>1476</v>
      </c>
      <c r="C481" s="32" t="s">
        <v>1687</v>
      </c>
      <c r="D481" s="32" t="s">
        <v>2137</v>
      </c>
      <c r="E481" s="40" t="s">
        <v>480</v>
      </c>
      <c r="F481" s="22" t="s">
        <v>16</v>
      </c>
      <c r="G481" s="23" t="s">
        <v>15</v>
      </c>
      <c r="H481" s="24" t="s">
        <v>14</v>
      </c>
      <c r="I481" s="35" t="s">
        <v>368</v>
      </c>
      <c r="J481" s="42" t="s">
        <v>1858</v>
      </c>
      <c r="K481" s="43">
        <v>45058</v>
      </c>
      <c r="L481" s="39">
        <v>45241</v>
      </c>
      <c r="M481" s="36">
        <v>24870000</v>
      </c>
      <c r="N481" s="37">
        <f>M481/6</f>
        <v>4145000</v>
      </c>
      <c r="O481" s="25" t="s">
        <v>39</v>
      </c>
      <c r="P481" s="30" t="s">
        <v>104</v>
      </c>
    </row>
    <row r="482" spans="2:16" ht="12" customHeight="1" x14ac:dyDescent="0.2">
      <c r="B482" s="32" t="s">
        <v>1477</v>
      </c>
      <c r="C482" s="32" t="s">
        <v>66</v>
      </c>
      <c r="D482" s="32" t="s">
        <v>2138</v>
      </c>
      <c r="E482" s="40" t="s">
        <v>480</v>
      </c>
      <c r="F482" s="22" t="s">
        <v>16</v>
      </c>
      <c r="G482" s="23" t="s">
        <v>15</v>
      </c>
      <c r="H482" s="24" t="s">
        <v>14</v>
      </c>
      <c r="I482" s="35" t="s">
        <v>368</v>
      </c>
      <c r="J482" s="42" t="s">
        <v>170</v>
      </c>
      <c r="K482" s="43">
        <v>45058</v>
      </c>
      <c r="L482" s="39">
        <v>45240</v>
      </c>
      <c r="M482" s="36">
        <v>20958000</v>
      </c>
      <c r="N482" s="37">
        <f>M482/6</f>
        <v>3493000</v>
      </c>
      <c r="O482" s="41" t="s">
        <v>39</v>
      </c>
      <c r="P482" s="30" t="s">
        <v>104</v>
      </c>
    </row>
    <row r="483" spans="2:16" ht="12" customHeight="1" x14ac:dyDescent="0.2">
      <c r="B483" s="32" t="s">
        <v>1478</v>
      </c>
      <c r="C483" s="32" t="s">
        <v>1688</v>
      </c>
      <c r="D483" s="32" t="s">
        <v>2139</v>
      </c>
      <c r="E483" s="40" t="s">
        <v>480</v>
      </c>
      <c r="F483" s="22" t="s">
        <v>16</v>
      </c>
      <c r="G483" s="23" t="s">
        <v>15</v>
      </c>
      <c r="H483" s="24" t="s">
        <v>14</v>
      </c>
      <c r="I483" s="35" t="s">
        <v>368</v>
      </c>
      <c r="J483" s="42" t="s">
        <v>1859</v>
      </c>
      <c r="K483" s="43">
        <v>45058</v>
      </c>
      <c r="L483" s="39">
        <v>45241</v>
      </c>
      <c r="M483" s="36">
        <v>17094000</v>
      </c>
      <c r="N483" s="37">
        <f>M483/6</f>
        <v>2849000</v>
      </c>
      <c r="O483" s="25" t="s">
        <v>39</v>
      </c>
      <c r="P483" s="30" t="s">
        <v>104</v>
      </c>
    </row>
    <row r="484" spans="2:16" ht="12" customHeight="1" x14ac:dyDescent="0.2">
      <c r="B484" s="32" t="s">
        <v>1479</v>
      </c>
      <c r="C484" s="32" t="s">
        <v>1689</v>
      </c>
      <c r="D484" s="32" t="s">
        <v>2140</v>
      </c>
      <c r="E484" s="40" t="s">
        <v>481</v>
      </c>
      <c r="F484" s="22" t="s">
        <v>16</v>
      </c>
      <c r="G484" s="23" t="s">
        <v>15</v>
      </c>
      <c r="H484" s="24" t="s">
        <v>14</v>
      </c>
      <c r="I484" s="35" t="s">
        <v>368</v>
      </c>
      <c r="J484" s="42" t="s">
        <v>700</v>
      </c>
      <c r="K484" s="43">
        <v>45058</v>
      </c>
      <c r="L484" s="39">
        <v>45210</v>
      </c>
      <c r="M484" s="36">
        <v>16338970</v>
      </c>
      <c r="N484" s="37">
        <f>M484/5</f>
        <v>3267794</v>
      </c>
      <c r="O484" s="41" t="s">
        <v>2245</v>
      </c>
      <c r="P484" s="30" t="s">
        <v>46</v>
      </c>
    </row>
    <row r="485" spans="2:16" ht="12" customHeight="1" x14ac:dyDescent="0.2">
      <c r="B485" s="32" t="s">
        <v>1480</v>
      </c>
      <c r="C485" s="32" t="s">
        <v>1690</v>
      </c>
      <c r="D485" s="32" t="s">
        <v>2141</v>
      </c>
      <c r="E485" s="40" t="s">
        <v>481</v>
      </c>
      <c r="F485" s="22" t="s">
        <v>16</v>
      </c>
      <c r="G485" s="23" t="s">
        <v>15</v>
      </c>
      <c r="H485" s="24" t="s">
        <v>14</v>
      </c>
      <c r="I485" s="35" t="s">
        <v>368</v>
      </c>
      <c r="J485" s="42" t="s">
        <v>1860</v>
      </c>
      <c r="K485" s="43">
        <v>45058</v>
      </c>
      <c r="L485" s="39">
        <v>45210</v>
      </c>
      <c r="M485" s="36">
        <v>16338970</v>
      </c>
      <c r="N485" s="37">
        <f>M485/5</f>
        <v>3267794</v>
      </c>
      <c r="O485" s="41" t="s">
        <v>2245</v>
      </c>
      <c r="P485" s="30" t="s">
        <v>46</v>
      </c>
    </row>
    <row r="486" spans="2:16" ht="12" customHeight="1" x14ac:dyDescent="0.2">
      <c r="B486" s="32" t="s">
        <v>1481</v>
      </c>
      <c r="C486" s="32" t="s">
        <v>559</v>
      </c>
      <c r="D486" s="32" t="s">
        <v>2142</v>
      </c>
      <c r="E486" s="40" t="s">
        <v>481</v>
      </c>
      <c r="F486" s="22" t="s">
        <v>16</v>
      </c>
      <c r="G486" s="23" t="s">
        <v>15</v>
      </c>
      <c r="H486" s="24" t="s">
        <v>14</v>
      </c>
      <c r="I486" s="35" t="s">
        <v>368</v>
      </c>
      <c r="J486" s="42" t="s">
        <v>698</v>
      </c>
      <c r="K486" s="43">
        <v>45058</v>
      </c>
      <c r="L486" s="39">
        <v>45211</v>
      </c>
      <c r="M486" s="36">
        <v>14665915</v>
      </c>
      <c r="N486" s="37">
        <f>M486/5</f>
        <v>2933183</v>
      </c>
      <c r="O486" s="41" t="s">
        <v>35</v>
      </c>
      <c r="P486" s="30" t="s">
        <v>46</v>
      </c>
    </row>
    <row r="487" spans="2:16" ht="12" customHeight="1" x14ac:dyDescent="0.2">
      <c r="B487" s="32" t="s">
        <v>1482</v>
      </c>
      <c r="C487" s="32" t="s">
        <v>1691</v>
      </c>
      <c r="D487" s="32" t="s">
        <v>2143</v>
      </c>
      <c r="E487" s="40" t="s">
        <v>481</v>
      </c>
      <c r="F487" s="22" t="s">
        <v>16</v>
      </c>
      <c r="G487" s="23" t="s">
        <v>15</v>
      </c>
      <c r="H487" s="24" t="s">
        <v>14</v>
      </c>
      <c r="I487" s="35" t="s">
        <v>368</v>
      </c>
      <c r="J487" s="42" t="s">
        <v>699</v>
      </c>
      <c r="K487" s="43">
        <v>45058</v>
      </c>
      <c r="L487" s="39">
        <v>45210</v>
      </c>
      <c r="M487" s="36">
        <v>16338970</v>
      </c>
      <c r="N487" s="37">
        <f>M487/5</f>
        <v>3267794</v>
      </c>
      <c r="O487" s="41" t="s">
        <v>2245</v>
      </c>
      <c r="P487" s="30" t="s">
        <v>46</v>
      </c>
    </row>
    <row r="488" spans="2:16" ht="12" customHeight="1" x14ac:dyDescent="0.2">
      <c r="B488" s="32" t="s">
        <v>1483</v>
      </c>
      <c r="C488" s="32" t="s">
        <v>786</v>
      </c>
      <c r="D488" s="32" t="s">
        <v>787</v>
      </c>
      <c r="E488" s="40" t="s">
        <v>481</v>
      </c>
      <c r="F488" s="22" t="s">
        <v>16</v>
      </c>
      <c r="G488" s="23" t="s">
        <v>15</v>
      </c>
      <c r="H488" s="24" t="s">
        <v>14</v>
      </c>
      <c r="I488" s="35" t="s">
        <v>368</v>
      </c>
      <c r="J488" s="42" t="s">
        <v>1861</v>
      </c>
      <c r="K488" s="43">
        <v>45089</v>
      </c>
      <c r="L488" s="39">
        <v>45210</v>
      </c>
      <c r="M488" s="36">
        <v>16338970</v>
      </c>
      <c r="N488" s="37">
        <f>M488/5</f>
        <v>3267794</v>
      </c>
      <c r="O488" s="41" t="s">
        <v>35</v>
      </c>
      <c r="P488" s="30" t="s">
        <v>46</v>
      </c>
    </row>
    <row r="489" spans="2:16" ht="12" customHeight="1" x14ac:dyDescent="0.2">
      <c r="B489" s="32" t="s">
        <v>1484</v>
      </c>
      <c r="C489" s="32" t="s">
        <v>546</v>
      </c>
      <c r="D489" s="32" t="s">
        <v>2144</v>
      </c>
      <c r="E489" s="40" t="s">
        <v>481</v>
      </c>
      <c r="F489" s="22" t="s">
        <v>16</v>
      </c>
      <c r="G489" s="23" t="s">
        <v>15</v>
      </c>
      <c r="H489" s="24" t="s">
        <v>14</v>
      </c>
      <c r="I489" s="35" t="s">
        <v>368</v>
      </c>
      <c r="J489" s="42" t="s">
        <v>1862</v>
      </c>
      <c r="K489" s="43">
        <v>45058</v>
      </c>
      <c r="L489" s="39">
        <v>45194</v>
      </c>
      <c r="M489" s="36">
        <v>14596146.529999999</v>
      </c>
      <c r="N489" s="37">
        <v>3267794</v>
      </c>
      <c r="O489" s="41" t="s">
        <v>35</v>
      </c>
      <c r="P489" s="30" t="s">
        <v>46</v>
      </c>
    </row>
    <row r="490" spans="2:16" ht="12" customHeight="1" x14ac:dyDescent="0.2">
      <c r="B490" s="32" t="s">
        <v>1485</v>
      </c>
      <c r="C490" s="32" t="s">
        <v>1692</v>
      </c>
      <c r="D490" s="32" t="s">
        <v>2145</v>
      </c>
      <c r="E490" s="40" t="s">
        <v>481</v>
      </c>
      <c r="F490" s="22" t="s">
        <v>16</v>
      </c>
      <c r="G490" s="23" t="s">
        <v>15</v>
      </c>
      <c r="H490" s="24" t="s">
        <v>14</v>
      </c>
      <c r="I490" s="35" t="s">
        <v>368</v>
      </c>
      <c r="J490" s="42" t="s">
        <v>692</v>
      </c>
      <c r="K490" s="43">
        <v>45058</v>
      </c>
      <c r="L490" s="39">
        <v>45210</v>
      </c>
      <c r="M490" s="36">
        <v>18103105</v>
      </c>
      <c r="N490" s="37">
        <f>M490/5</f>
        <v>3620621</v>
      </c>
      <c r="O490" s="41" t="s">
        <v>35</v>
      </c>
      <c r="P490" s="30" t="s">
        <v>46</v>
      </c>
    </row>
    <row r="491" spans="2:16" ht="12" customHeight="1" x14ac:dyDescent="0.2">
      <c r="B491" s="32" t="s">
        <v>1486</v>
      </c>
      <c r="C491" s="32" t="s">
        <v>1693</v>
      </c>
      <c r="D491" s="32" t="s">
        <v>2146</v>
      </c>
      <c r="E491" s="40" t="s">
        <v>481</v>
      </c>
      <c r="F491" s="22" t="s">
        <v>16</v>
      </c>
      <c r="G491" s="23" t="s">
        <v>15</v>
      </c>
      <c r="H491" s="24" t="s">
        <v>14</v>
      </c>
      <c r="I491" s="35" t="s">
        <v>368</v>
      </c>
      <c r="J491" s="42" t="s">
        <v>1863</v>
      </c>
      <c r="K491" s="43">
        <v>45058</v>
      </c>
      <c r="L491" s="39">
        <v>45241</v>
      </c>
      <c r="M491" s="36">
        <v>19606764</v>
      </c>
      <c r="N491" s="37">
        <f>M491/6</f>
        <v>3267794</v>
      </c>
      <c r="O491" s="41" t="s">
        <v>35</v>
      </c>
      <c r="P491" s="30" t="s">
        <v>46</v>
      </c>
    </row>
    <row r="492" spans="2:16" ht="12" customHeight="1" x14ac:dyDescent="0.2">
      <c r="B492" s="32" t="s">
        <v>1487</v>
      </c>
      <c r="C492" s="32" t="s">
        <v>543</v>
      </c>
      <c r="D492" s="32" t="s">
        <v>2147</v>
      </c>
      <c r="E492" s="40" t="s">
        <v>481</v>
      </c>
      <c r="F492" s="22" t="s">
        <v>16</v>
      </c>
      <c r="G492" s="23" t="s">
        <v>15</v>
      </c>
      <c r="H492" s="24" t="s">
        <v>14</v>
      </c>
      <c r="I492" s="35" t="s">
        <v>368</v>
      </c>
      <c r="J492" s="42" t="s">
        <v>686</v>
      </c>
      <c r="K492" s="43">
        <v>44696</v>
      </c>
      <c r="L492" s="39">
        <v>45213</v>
      </c>
      <c r="M492" s="36">
        <v>8854540</v>
      </c>
      <c r="N492" s="37">
        <f>M492/5</f>
        <v>1770908</v>
      </c>
      <c r="O492" s="41" t="s">
        <v>2245</v>
      </c>
      <c r="P492" s="30" t="s">
        <v>46</v>
      </c>
    </row>
    <row r="493" spans="2:16" ht="12" customHeight="1" x14ac:dyDescent="0.2">
      <c r="B493" s="32" t="s">
        <v>1488</v>
      </c>
      <c r="C493" s="32" t="s">
        <v>1694</v>
      </c>
      <c r="D493" s="32" t="s">
        <v>2148</v>
      </c>
      <c r="E493" s="40" t="s">
        <v>481</v>
      </c>
      <c r="F493" s="22" t="s">
        <v>16</v>
      </c>
      <c r="G493" s="23" t="s">
        <v>15</v>
      </c>
      <c r="H493" s="24" t="s">
        <v>14</v>
      </c>
      <c r="I493" s="35" t="s">
        <v>368</v>
      </c>
      <c r="J493" s="42" t="s">
        <v>1864</v>
      </c>
      <c r="K493" s="43">
        <v>45062</v>
      </c>
      <c r="L493" s="39">
        <v>45214</v>
      </c>
      <c r="M493" s="36">
        <v>8854540</v>
      </c>
      <c r="N493" s="37">
        <f>M493/5</f>
        <v>1770908</v>
      </c>
      <c r="O493" s="41" t="s">
        <v>2245</v>
      </c>
      <c r="P493" s="30" t="s">
        <v>46</v>
      </c>
    </row>
    <row r="494" spans="2:16" ht="12" customHeight="1" x14ac:dyDescent="0.2">
      <c r="B494" s="32" t="s">
        <v>1489</v>
      </c>
      <c r="C494" s="32" t="s">
        <v>238</v>
      </c>
      <c r="D494" s="32" t="s">
        <v>2149</v>
      </c>
      <c r="E494" s="40" t="s">
        <v>481</v>
      </c>
      <c r="F494" s="22" t="s">
        <v>16</v>
      </c>
      <c r="G494" s="23" t="s">
        <v>15</v>
      </c>
      <c r="H494" s="24" t="s">
        <v>14</v>
      </c>
      <c r="I494" s="35" t="s">
        <v>368</v>
      </c>
      <c r="J494" s="42" t="s">
        <v>249</v>
      </c>
      <c r="K494" s="43">
        <v>45058</v>
      </c>
      <c r="L494" s="39">
        <v>45210</v>
      </c>
      <c r="M494" s="36">
        <v>8854540</v>
      </c>
      <c r="N494" s="37">
        <f>M494/5</f>
        <v>1770908</v>
      </c>
      <c r="O494" s="41" t="s">
        <v>35</v>
      </c>
      <c r="P494" s="44" t="s">
        <v>46</v>
      </c>
    </row>
    <row r="495" spans="2:16" ht="12" customHeight="1" x14ac:dyDescent="0.2">
      <c r="B495" s="32" t="s">
        <v>1490</v>
      </c>
      <c r="C495" s="32" t="s">
        <v>1695</v>
      </c>
      <c r="D495" s="32" t="s">
        <v>2150</v>
      </c>
      <c r="E495" s="40" t="s">
        <v>2250</v>
      </c>
      <c r="F495" s="22" t="s">
        <v>16</v>
      </c>
      <c r="G495" s="23" t="s">
        <v>15</v>
      </c>
      <c r="H495" s="24" t="s">
        <v>14</v>
      </c>
      <c r="I495" s="35" t="s">
        <v>368</v>
      </c>
      <c r="J495" s="42" t="s">
        <v>1865</v>
      </c>
      <c r="K495" s="43">
        <v>45064</v>
      </c>
      <c r="L495" s="39">
        <v>45247</v>
      </c>
      <c r="M495" s="36">
        <v>17094000</v>
      </c>
      <c r="N495" s="37">
        <f>M495/6</f>
        <v>2849000</v>
      </c>
      <c r="O495" s="41" t="s">
        <v>41</v>
      </c>
      <c r="P495" s="44" t="s">
        <v>258</v>
      </c>
    </row>
    <row r="496" spans="2:16" ht="12" customHeight="1" x14ac:dyDescent="0.2">
      <c r="B496" s="32" t="s">
        <v>1491</v>
      </c>
      <c r="C496" s="32" t="s">
        <v>595</v>
      </c>
      <c r="D496" s="32" t="s">
        <v>2151</v>
      </c>
      <c r="E496" s="40" t="s">
        <v>481</v>
      </c>
      <c r="F496" s="22" t="s">
        <v>16</v>
      </c>
      <c r="G496" s="23" t="s">
        <v>15</v>
      </c>
      <c r="H496" s="24" t="s">
        <v>14</v>
      </c>
      <c r="I496" s="35" t="s">
        <v>368</v>
      </c>
      <c r="J496" s="42" t="s">
        <v>724</v>
      </c>
      <c r="K496" s="43">
        <v>45061</v>
      </c>
      <c r="L496" s="39">
        <v>45183</v>
      </c>
      <c r="M496" s="36">
        <v>13071176</v>
      </c>
      <c r="N496" s="37">
        <f>M496/4</f>
        <v>3267794</v>
      </c>
      <c r="O496" s="41" t="s">
        <v>35</v>
      </c>
      <c r="P496" s="44" t="s">
        <v>46</v>
      </c>
    </row>
    <row r="497" spans="2:16" ht="12" customHeight="1" x14ac:dyDescent="0.2">
      <c r="B497" s="32" t="s">
        <v>1492</v>
      </c>
      <c r="C497" s="32" t="s">
        <v>556</v>
      </c>
      <c r="D497" s="32" t="s">
        <v>2152</v>
      </c>
      <c r="E497" s="40" t="s">
        <v>481</v>
      </c>
      <c r="F497" s="22" t="s">
        <v>16</v>
      </c>
      <c r="G497" s="23" t="s">
        <v>15</v>
      </c>
      <c r="H497" s="24" t="s">
        <v>14</v>
      </c>
      <c r="I497" s="35" t="s">
        <v>368</v>
      </c>
      <c r="J497" s="42" t="s">
        <v>655</v>
      </c>
      <c r="K497" s="43">
        <v>45058</v>
      </c>
      <c r="L497" s="39">
        <v>45241</v>
      </c>
      <c r="M497" s="36">
        <v>10625448</v>
      </c>
      <c r="N497" s="37">
        <f>M497/6</f>
        <v>1770908</v>
      </c>
      <c r="O497" s="41" t="s">
        <v>2245</v>
      </c>
      <c r="P497" s="30" t="s">
        <v>46</v>
      </c>
    </row>
    <row r="498" spans="2:16" ht="12" customHeight="1" x14ac:dyDescent="0.2">
      <c r="B498" s="32" t="s">
        <v>1493</v>
      </c>
      <c r="C498" s="32" t="s">
        <v>550</v>
      </c>
      <c r="D498" s="32" t="s">
        <v>2153</v>
      </c>
      <c r="E498" s="40" t="s">
        <v>481</v>
      </c>
      <c r="F498" s="22" t="s">
        <v>16</v>
      </c>
      <c r="G498" s="23" t="s">
        <v>15</v>
      </c>
      <c r="H498" s="24" t="s">
        <v>14</v>
      </c>
      <c r="I498" s="35" t="s">
        <v>368</v>
      </c>
      <c r="J498" s="42" t="s">
        <v>1866</v>
      </c>
      <c r="K498" s="43">
        <v>45063</v>
      </c>
      <c r="L498" s="39">
        <v>45215</v>
      </c>
      <c r="M498" s="36">
        <v>21180145</v>
      </c>
      <c r="N498" s="37">
        <f>M498/5</f>
        <v>4236029</v>
      </c>
      <c r="O498" s="41" t="s">
        <v>35</v>
      </c>
      <c r="P498" s="30" t="s">
        <v>46</v>
      </c>
    </row>
    <row r="499" spans="2:16" ht="12" customHeight="1" x14ac:dyDescent="0.2">
      <c r="B499" s="32" t="s">
        <v>1494</v>
      </c>
      <c r="C499" s="32" t="s">
        <v>1696</v>
      </c>
      <c r="D499" s="32" t="s">
        <v>2154</v>
      </c>
      <c r="E499" s="40" t="s">
        <v>481</v>
      </c>
      <c r="F499" s="22" t="s">
        <v>16</v>
      </c>
      <c r="G499" s="23" t="s">
        <v>15</v>
      </c>
      <c r="H499" s="24" t="s">
        <v>14</v>
      </c>
      <c r="I499" s="35" t="s">
        <v>368</v>
      </c>
      <c r="J499" s="42" t="s">
        <v>1867</v>
      </c>
      <c r="K499" s="43">
        <v>45061</v>
      </c>
      <c r="L499" s="39">
        <v>45214</v>
      </c>
      <c r="M499" s="36">
        <v>14665915</v>
      </c>
      <c r="N499" s="37">
        <f>M499/5</f>
        <v>2933183</v>
      </c>
      <c r="O499" s="41" t="s">
        <v>2245</v>
      </c>
      <c r="P499" s="30" t="s">
        <v>46</v>
      </c>
    </row>
    <row r="500" spans="2:16" ht="12" customHeight="1" x14ac:dyDescent="0.2">
      <c r="B500" s="32" t="s">
        <v>1495</v>
      </c>
      <c r="C500" s="32" t="s">
        <v>549</v>
      </c>
      <c r="D500" s="32" t="s">
        <v>2155</v>
      </c>
      <c r="E500" s="40" t="s">
        <v>481</v>
      </c>
      <c r="F500" s="22" t="s">
        <v>16</v>
      </c>
      <c r="G500" s="23" t="s">
        <v>15</v>
      </c>
      <c r="H500" s="24" t="s">
        <v>14</v>
      </c>
      <c r="I500" s="35" t="s">
        <v>368</v>
      </c>
      <c r="J500" s="42" t="s">
        <v>1868</v>
      </c>
      <c r="K500" s="43">
        <v>45061</v>
      </c>
      <c r="L500" s="39">
        <v>45214</v>
      </c>
      <c r="M500" s="36">
        <v>8854540</v>
      </c>
      <c r="N500" s="37">
        <f>M500/5</f>
        <v>1770908</v>
      </c>
      <c r="O500" s="41" t="s">
        <v>35</v>
      </c>
      <c r="P500" s="30" t="s">
        <v>46</v>
      </c>
    </row>
    <row r="501" spans="2:16" ht="12" customHeight="1" x14ac:dyDescent="0.2">
      <c r="B501" s="32" t="s">
        <v>1496</v>
      </c>
      <c r="C501" s="32" t="s">
        <v>1697</v>
      </c>
      <c r="D501" s="32" t="s">
        <v>2156</v>
      </c>
      <c r="E501" s="40" t="s">
        <v>481</v>
      </c>
      <c r="F501" s="22" t="s">
        <v>16</v>
      </c>
      <c r="G501" s="23" t="s">
        <v>15</v>
      </c>
      <c r="H501" s="24" t="s">
        <v>14</v>
      </c>
      <c r="I501" s="35" t="s">
        <v>368</v>
      </c>
      <c r="J501" s="42" t="s">
        <v>1869</v>
      </c>
      <c r="K501" s="43">
        <v>45062</v>
      </c>
      <c r="L501" s="39">
        <v>45153</v>
      </c>
      <c r="M501" s="36">
        <v>8799549</v>
      </c>
      <c r="N501" s="37">
        <f>M501/3</f>
        <v>2933183</v>
      </c>
      <c r="O501" s="41" t="s">
        <v>35</v>
      </c>
      <c r="P501" s="44" t="s">
        <v>46</v>
      </c>
    </row>
    <row r="502" spans="2:16" ht="12" customHeight="1" x14ac:dyDescent="0.2">
      <c r="B502" s="32" t="s">
        <v>1497</v>
      </c>
      <c r="C502" s="32" t="s">
        <v>1698</v>
      </c>
      <c r="D502" s="32" t="s">
        <v>2157</v>
      </c>
      <c r="E502" s="40" t="s">
        <v>481</v>
      </c>
      <c r="F502" s="22" t="s">
        <v>16</v>
      </c>
      <c r="G502" s="23" t="s">
        <v>15</v>
      </c>
      <c r="H502" s="24" t="s">
        <v>14</v>
      </c>
      <c r="I502" s="35" t="s">
        <v>368</v>
      </c>
      <c r="J502" s="42" t="s">
        <v>1870</v>
      </c>
      <c r="K502" s="43">
        <v>45061</v>
      </c>
      <c r="L502" s="39">
        <v>45213</v>
      </c>
      <c r="M502" s="36">
        <v>8854540</v>
      </c>
      <c r="N502" s="37">
        <f>M502/5</f>
        <v>1770908</v>
      </c>
      <c r="O502" s="41" t="s">
        <v>35</v>
      </c>
      <c r="P502" s="44" t="s">
        <v>46</v>
      </c>
    </row>
    <row r="503" spans="2:16" ht="12" customHeight="1" x14ac:dyDescent="0.2">
      <c r="B503" s="32" t="s">
        <v>1498</v>
      </c>
      <c r="C503" s="32" t="s">
        <v>2253</v>
      </c>
      <c r="D503" s="32" t="s">
        <v>2254</v>
      </c>
      <c r="E503" s="40" t="s">
        <v>480</v>
      </c>
      <c r="F503" s="22" t="s">
        <v>16</v>
      </c>
      <c r="G503" s="23" t="s">
        <v>15</v>
      </c>
      <c r="H503" s="24" t="s">
        <v>14</v>
      </c>
      <c r="I503" s="35" t="s">
        <v>368</v>
      </c>
      <c r="J503" s="42" t="s">
        <v>173</v>
      </c>
      <c r="K503" s="43">
        <v>45061</v>
      </c>
      <c r="L503" s="39">
        <v>45244</v>
      </c>
      <c r="M503" s="36">
        <v>17094000</v>
      </c>
      <c r="N503" s="37">
        <f>M503/6</f>
        <v>2849000</v>
      </c>
      <c r="O503" s="25" t="s">
        <v>39</v>
      </c>
      <c r="P503" s="30" t="s">
        <v>104</v>
      </c>
    </row>
    <row r="504" spans="2:16" ht="12" customHeight="1" x14ac:dyDescent="0.2">
      <c r="B504" s="32" t="s">
        <v>1499</v>
      </c>
      <c r="C504" s="32" t="s">
        <v>496</v>
      </c>
      <c r="D504" s="32" t="s">
        <v>2158</v>
      </c>
      <c r="E504" s="45" t="s">
        <v>2249</v>
      </c>
      <c r="F504" s="22" t="s">
        <v>16</v>
      </c>
      <c r="G504" s="23" t="s">
        <v>15</v>
      </c>
      <c r="H504" s="24" t="s">
        <v>14</v>
      </c>
      <c r="I504" s="35" t="s">
        <v>368</v>
      </c>
      <c r="J504" s="42" t="s">
        <v>659</v>
      </c>
      <c r="K504" s="43">
        <v>45064</v>
      </c>
      <c r="L504" s="39">
        <v>45247</v>
      </c>
      <c r="M504" s="36">
        <v>9324000</v>
      </c>
      <c r="N504" s="37">
        <f>M504/6</f>
        <v>1554000</v>
      </c>
      <c r="O504" s="41" t="s">
        <v>2240</v>
      </c>
      <c r="P504" s="44" t="s">
        <v>2241</v>
      </c>
    </row>
    <row r="505" spans="2:16" ht="12" customHeight="1" x14ac:dyDescent="0.2">
      <c r="B505" s="32" t="s">
        <v>1500</v>
      </c>
      <c r="C505" s="32" t="s">
        <v>1699</v>
      </c>
      <c r="D505" s="32" t="s">
        <v>2159</v>
      </c>
      <c r="E505" s="40" t="s">
        <v>481</v>
      </c>
      <c r="F505" s="22" t="s">
        <v>16</v>
      </c>
      <c r="G505" s="23" t="s">
        <v>15</v>
      </c>
      <c r="H505" s="24" t="s">
        <v>14</v>
      </c>
      <c r="I505" s="35" t="s">
        <v>368</v>
      </c>
      <c r="J505" s="42" t="s">
        <v>705</v>
      </c>
      <c r="K505" s="43">
        <v>45063</v>
      </c>
      <c r="L505" s="39">
        <v>45215</v>
      </c>
      <c r="M505" s="36">
        <v>16338970</v>
      </c>
      <c r="N505" s="37">
        <f>M505/5</f>
        <v>3267794</v>
      </c>
      <c r="O505" s="41" t="s">
        <v>2245</v>
      </c>
      <c r="P505" s="30" t="s">
        <v>46</v>
      </c>
    </row>
    <row r="506" spans="2:16" ht="12" customHeight="1" x14ac:dyDescent="0.2">
      <c r="B506" s="32" t="s">
        <v>1501</v>
      </c>
      <c r="C506" s="32" t="s">
        <v>540</v>
      </c>
      <c r="D506" s="32" t="s">
        <v>2160</v>
      </c>
      <c r="E506" s="40" t="s">
        <v>481</v>
      </c>
      <c r="F506" s="22" t="s">
        <v>16</v>
      </c>
      <c r="G506" s="23" t="s">
        <v>15</v>
      </c>
      <c r="H506" s="24" t="s">
        <v>14</v>
      </c>
      <c r="I506" s="35" t="s">
        <v>368</v>
      </c>
      <c r="J506" s="42" t="s">
        <v>1871</v>
      </c>
      <c r="K506" s="43">
        <v>45062</v>
      </c>
      <c r="L506" s="39">
        <v>45184</v>
      </c>
      <c r="M506" s="36">
        <v>5565716</v>
      </c>
      <c r="N506" s="37">
        <f>M506/4</f>
        <v>1391429</v>
      </c>
      <c r="O506" s="41" t="s">
        <v>35</v>
      </c>
      <c r="P506" s="44" t="s">
        <v>46</v>
      </c>
    </row>
    <row r="507" spans="2:16" ht="12" customHeight="1" x14ac:dyDescent="0.2">
      <c r="B507" s="32" t="s">
        <v>1502</v>
      </c>
      <c r="C507" s="32" t="s">
        <v>1700</v>
      </c>
      <c r="D507" s="32" t="s">
        <v>2161</v>
      </c>
      <c r="E507" s="40" t="s">
        <v>481</v>
      </c>
      <c r="F507" s="22" t="s">
        <v>16</v>
      </c>
      <c r="G507" s="23" t="s">
        <v>15</v>
      </c>
      <c r="H507" s="24" t="s">
        <v>14</v>
      </c>
      <c r="I507" s="35" t="s">
        <v>368</v>
      </c>
      <c r="J507" s="42" t="s">
        <v>1872</v>
      </c>
      <c r="K507" s="43">
        <v>45063</v>
      </c>
      <c r="L507" s="39">
        <v>45215</v>
      </c>
      <c r="M507" s="36">
        <v>8854540</v>
      </c>
      <c r="N507" s="37">
        <f>M507/5</f>
        <v>1770908</v>
      </c>
      <c r="O507" s="41" t="s">
        <v>2245</v>
      </c>
      <c r="P507" s="30" t="s">
        <v>46</v>
      </c>
    </row>
    <row r="508" spans="2:16" ht="12" customHeight="1" x14ac:dyDescent="0.2">
      <c r="B508" s="32" t="s">
        <v>1503</v>
      </c>
      <c r="C508" s="32" t="s">
        <v>560</v>
      </c>
      <c r="D508" s="32" t="s">
        <v>2162</v>
      </c>
      <c r="E508" s="40" t="s">
        <v>481</v>
      </c>
      <c r="F508" s="22" t="s">
        <v>16</v>
      </c>
      <c r="G508" s="23" t="s">
        <v>15</v>
      </c>
      <c r="H508" s="24" t="s">
        <v>14</v>
      </c>
      <c r="I508" s="35" t="s">
        <v>368</v>
      </c>
      <c r="J508" s="42" t="s">
        <v>1873</v>
      </c>
      <c r="K508" s="43">
        <v>45062</v>
      </c>
      <c r="L508" s="39">
        <v>45214</v>
      </c>
      <c r="M508" s="36">
        <v>16338970</v>
      </c>
      <c r="N508" s="37">
        <f>M508/5</f>
        <v>3267794</v>
      </c>
      <c r="O508" s="41" t="s">
        <v>35</v>
      </c>
      <c r="P508" s="44" t="s">
        <v>46</v>
      </c>
    </row>
    <row r="509" spans="2:16" ht="12" customHeight="1" x14ac:dyDescent="0.2">
      <c r="B509" s="32" t="s">
        <v>1504</v>
      </c>
      <c r="C509" s="32" t="s">
        <v>570</v>
      </c>
      <c r="D509" s="32" t="s">
        <v>2163</v>
      </c>
      <c r="E509" s="40" t="s">
        <v>481</v>
      </c>
      <c r="F509" s="22" t="s">
        <v>16</v>
      </c>
      <c r="G509" s="23" t="s">
        <v>15</v>
      </c>
      <c r="H509" s="24" t="s">
        <v>14</v>
      </c>
      <c r="I509" s="35" t="s">
        <v>368</v>
      </c>
      <c r="J509" s="42" t="s">
        <v>1874</v>
      </c>
      <c r="K509" s="43">
        <v>45063</v>
      </c>
      <c r="L509" s="39">
        <v>45246</v>
      </c>
      <c r="M509" s="36">
        <v>21723726</v>
      </c>
      <c r="N509" s="37">
        <f>M509/6</f>
        <v>3620621</v>
      </c>
      <c r="O509" s="41" t="s">
        <v>35</v>
      </c>
      <c r="P509" s="44" t="s">
        <v>46</v>
      </c>
    </row>
    <row r="510" spans="2:16" ht="12" customHeight="1" x14ac:dyDescent="0.2">
      <c r="B510" s="32" t="s">
        <v>1505</v>
      </c>
      <c r="C510" s="32" t="s">
        <v>1701</v>
      </c>
      <c r="D510" s="32" t="s">
        <v>2164</v>
      </c>
      <c r="E510" s="40" t="s">
        <v>481</v>
      </c>
      <c r="F510" s="22" t="s">
        <v>16</v>
      </c>
      <c r="G510" s="23" t="s">
        <v>15</v>
      </c>
      <c r="H510" s="24" t="s">
        <v>14</v>
      </c>
      <c r="I510" s="35" t="s">
        <v>368</v>
      </c>
      <c r="J510" s="42" t="s">
        <v>1875</v>
      </c>
      <c r="K510" s="43">
        <v>45063</v>
      </c>
      <c r="L510" s="39">
        <v>45215</v>
      </c>
      <c r="M510" s="36">
        <v>6957140</v>
      </c>
      <c r="N510" s="37">
        <f>M510/5</f>
        <v>1391428</v>
      </c>
      <c r="O510" s="41" t="s">
        <v>35</v>
      </c>
      <c r="P510" s="44" t="s">
        <v>46</v>
      </c>
    </row>
    <row r="511" spans="2:16" ht="12" customHeight="1" x14ac:dyDescent="0.2">
      <c r="B511" s="32" t="s">
        <v>1506</v>
      </c>
      <c r="C511" s="32" t="s">
        <v>1702</v>
      </c>
      <c r="D511" s="32" t="s">
        <v>2165</v>
      </c>
      <c r="E511" s="40" t="s">
        <v>481</v>
      </c>
      <c r="F511" s="22" t="s">
        <v>16</v>
      </c>
      <c r="G511" s="23" t="s">
        <v>15</v>
      </c>
      <c r="H511" s="24" t="s">
        <v>14</v>
      </c>
      <c r="I511" s="35" t="s">
        <v>368</v>
      </c>
      <c r="J511" s="42" t="s">
        <v>1872</v>
      </c>
      <c r="K511" s="43">
        <v>45063</v>
      </c>
      <c r="L511" s="39">
        <v>45215</v>
      </c>
      <c r="M511" s="36">
        <v>8854540</v>
      </c>
      <c r="N511" s="37">
        <f>M511/5</f>
        <v>1770908</v>
      </c>
      <c r="O511" s="41" t="s">
        <v>2245</v>
      </c>
      <c r="P511" s="30" t="s">
        <v>46</v>
      </c>
    </row>
    <row r="512" spans="2:16" ht="12" customHeight="1" x14ac:dyDescent="0.2">
      <c r="B512" s="32" t="s">
        <v>1507</v>
      </c>
      <c r="C512" s="32" t="s">
        <v>564</v>
      </c>
      <c r="D512" s="32" t="s">
        <v>2166</v>
      </c>
      <c r="E512" s="40" t="s">
        <v>481</v>
      </c>
      <c r="F512" s="22" t="s">
        <v>16</v>
      </c>
      <c r="G512" s="23" t="s">
        <v>15</v>
      </c>
      <c r="H512" s="24" t="s">
        <v>14</v>
      </c>
      <c r="I512" s="35" t="s">
        <v>368</v>
      </c>
      <c r="J512" s="42" t="s">
        <v>702</v>
      </c>
      <c r="K512" s="43">
        <v>45062</v>
      </c>
      <c r="L512" s="39">
        <v>45214</v>
      </c>
      <c r="M512" s="36">
        <v>16338970</v>
      </c>
      <c r="N512" s="37">
        <f>M512/5</f>
        <v>3267794</v>
      </c>
      <c r="O512" s="41" t="s">
        <v>2245</v>
      </c>
      <c r="P512" s="30" t="s">
        <v>46</v>
      </c>
    </row>
    <row r="513" spans="2:16" ht="12" customHeight="1" x14ac:dyDescent="0.2">
      <c r="B513" s="32" t="s">
        <v>1508</v>
      </c>
      <c r="C513" s="32" t="s">
        <v>1703</v>
      </c>
      <c r="D513" s="32" t="s">
        <v>2167</v>
      </c>
      <c r="E513" s="40" t="s">
        <v>481</v>
      </c>
      <c r="F513" s="22" t="s">
        <v>16</v>
      </c>
      <c r="G513" s="23" t="s">
        <v>15</v>
      </c>
      <c r="H513" s="24" t="s">
        <v>14</v>
      </c>
      <c r="I513" s="35" t="s">
        <v>368</v>
      </c>
      <c r="J513" s="42" t="s">
        <v>1876</v>
      </c>
      <c r="K513" s="43">
        <v>45062</v>
      </c>
      <c r="L513" s="39">
        <v>45214</v>
      </c>
      <c r="M513" s="36">
        <v>14665915</v>
      </c>
      <c r="N513" s="37">
        <f>M513/5</f>
        <v>2933183</v>
      </c>
      <c r="O513" s="41" t="s">
        <v>2245</v>
      </c>
      <c r="P513" s="30" t="s">
        <v>46</v>
      </c>
    </row>
    <row r="514" spans="2:16" ht="12" customHeight="1" x14ac:dyDescent="0.2">
      <c r="B514" s="32" t="s">
        <v>1509</v>
      </c>
      <c r="C514" s="32" t="s">
        <v>531</v>
      </c>
      <c r="D514" s="32" t="s">
        <v>2168</v>
      </c>
      <c r="E514" s="40" t="s">
        <v>478</v>
      </c>
      <c r="F514" s="22" t="s">
        <v>16</v>
      </c>
      <c r="G514" s="23" t="s">
        <v>15</v>
      </c>
      <c r="H514" s="24" t="s">
        <v>14</v>
      </c>
      <c r="I514" s="35" t="s">
        <v>368</v>
      </c>
      <c r="J514" s="42" t="s">
        <v>678</v>
      </c>
      <c r="K514" s="43">
        <v>45062</v>
      </c>
      <c r="L514" s="39">
        <v>45184</v>
      </c>
      <c r="M514" s="36">
        <v>7768000</v>
      </c>
      <c r="N514" s="37">
        <f>M514/4</f>
        <v>1942000</v>
      </c>
      <c r="O514" s="41" t="s">
        <v>36</v>
      </c>
      <c r="P514" s="44" t="s">
        <v>124</v>
      </c>
    </row>
    <row r="515" spans="2:16" ht="12" customHeight="1" x14ac:dyDescent="0.2">
      <c r="B515" s="32" t="s">
        <v>1510</v>
      </c>
      <c r="C515" s="32" t="s">
        <v>1704</v>
      </c>
      <c r="D515" s="32" t="s">
        <v>2169</v>
      </c>
      <c r="E515" s="40" t="s">
        <v>481</v>
      </c>
      <c r="F515" s="22" t="s">
        <v>16</v>
      </c>
      <c r="G515" s="23" t="s">
        <v>15</v>
      </c>
      <c r="H515" s="24" t="s">
        <v>14</v>
      </c>
      <c r="I515" s="35" t="s">
        <v>368</v>
      </c>
      <c r="J515" s="42" t="s">
        <v>1877</v>
      </c>
      <c r="K515" s="43">
        <v>45063</v>
      </c>
      <c r="L515" s="39">
        <v>45215</v>
      </c>
      <c r="M515" s="36">
        <v>16338970</v>
      </c>
      <c r="N515" s="37">
        <f>M515/5</f>
        <v>3267794</v>
      </c>
      <c r="O515" s="41" t="s">
        <v>2245</v>
      </c>
      <c r="P515" s="30" t="s">
        <v>46</v>
      </c>
    </row>
    <row r="516" spans="2:16" ht="12" customHeight="1" x14ac:dyDescent="0.2">
      <c r="B516" s="32" t="s">
        <v>1511</v>
      </c>
      <c r="C516" s="32" t="s">
        <v>1705</v>
      </c>
      <c r="D516" s="32" t="s">
        <v>2170</v>
      </c>
      <c r="E516" s="40" t="s">
        <v>481</v>
      </c>
      <c r="F516" s="22" t="s">
        <v>16</v>
      </c>
      <c r="G516" s="23" t="s">
        <v>15</v>
      </c>
      <c r="H516" s="24" t="s">
        <v>14</v>
      </c>
      <c r="I516" s="35" t="s">
        <v>368</v>
      </c>
      <c r="J516" s="42" t="s">
        <v>1878</v>
      </c>
      <c r="K516" s="43">
        <v>45063</v>
      </c>
      <c r="L516" s="39">
        <v>45246</v>
      </c>
      <c r="M516" s="36">
        <v>11732730</v>
      </c>
      <c r="N516" s="37">
        <f>M516/5</f>
        <v>2346546</v>
      </c>
      <c r="O516" s="41" t="s">
        <v>2244</v>
      </c>
      <c r="P516" s="30" t="s">
        <v>46</v>
      </c>
    </row>
    <row r="517" spans="2:16" ht="12" customHeight="1" x14ac:dyDescent="0.2">
      <c r="B517" s="32" t="s">
        <v>1512</v>
      </c>
      <c r="C517" s="32" t="s">
        <v>1706</v>
      </c>
      <c r="D517" s="32" t="s">
        <v>2171</v>
      </c>
      <c r="E517" s="40" t="s">
        <v>2250</v>
      </c>
      <c r="F517" s="22" t="s">
        <v>16</v>
      </c>
      <c r="G517" s="23" t="s">
        <v>15</v>
      </c>
      <c r="H517" s="24" t="s">
        <v>14</v>
      </c>
      <c r="I517" s="35" t="s">
        <v>368</v>
      </c>
      <c r="J517" s="42" t="s">
        <v>189</v>
      </c>
      <c r="K517" s="43">
        <v>45069</v>
      </c>
      <c r="L517" s="39">
        <v>45252</v>
      </c>
      <c r="M517" s="36">
        <v>12840000</v>
      </c>
      <c r="N517" s="37">
        <f>M517/6</f>
        <v>2140000</v>
      </c>
      <c r="O517" s="41" t="s">
        <v>41</v>
      </c>
      <c r="P517" s="44" t="s">
        <v>273</v>
      </c>
    </row>
    <row r="518" spans="2:16" ht="12" customHeight="1" x14ac:dyDescent="0.2">
      <c r="B518" s="32" t="s">
        <v>1513</v>
      </c>
      <c r="C518" s="32" t="s">
        <v>1707</v>
      </c>
      <c r="D518" s="32" t="s">
        <v>2172</v>
      </c>
      <c r="E518" s="40" t="s">
        <v>481</v>
      </c>
      <c r="F518" s="22" t="s">
        <v>16</v>
      </c>
      <c r="G518" s="23" t="s">
        <v>15</v>
      </c>
      <c r="H518" s="24" t="s">
        <v>14</v>
      </c>
      <c r="I518" s="35" t="s">
        <v>368</v>
      </c>
      <c r="J518" s="42" t="s">
        <v>1879</v>
      </c>
      <c r="K518" s="43">
        <v>45063</v>
      </c>
      <c r="L518" s="39">
        <v>45215</v>
      </c>
      <c r="M518" s="36">
        <v>16338970</v>
      </c>
      <c r="N518" s="37">
        <f>M518/5</f>
        <v>3267794</v>
      </c>
      <c r="O518" s="41" t="s">
        <v>2245</v>
      </c>
      <c r="P518" s="30" t="s">
        <v>46</v>
      </c>
    </row>
    <row r="519" spans="2:16" ht="12" customHeight="1" x14ac:dyDescent="0.2">
      <c r="B519" s="32" t="s">
        <v>1514</v>
      </c>
      <c r="C519" s="32" t="s">
        <v>1708</v>
      </c>
      <c r="D519" s="32" t="s">
        <v>2173</v>
      </c>
      <c r="E519" s="40" t="s">
        <v>481</v>
      </c>
      <c r="F519" s="22" t="s">
        <v>16</v>
      </c>
      <c r="G519" s="23" t="s">
        <v>15</v>
      </c>
      <c r="H519" s="24" t="s">
        <v>14</v>
      </c>
      <c r="I519" s="35" t="s">
        <v>368</v>
      </c>
      <c r="J519" s="42" t="s">
        <v>1880</v>
      </c>
      <c r="K519" s="43">
        <v>45062</v>
      </c>
      <c r="L519" s="39">
        <v>45215</v>
      </c>
      <c r="M519" s="36">
        <v>14665915</v>
      </c>
      <c r="N519" s="37">
        <f>M519/5</f>
        <v>2933183</v>
      </c>
      <c r="O519" s="41" t="s">
        <v>2245</v>
      </c>
      <c r="P519" s="30" t="s">
        <v>46</v>
      </c>
    </row>
    <row r="520" spans="2:16" ht="12" customHeight="1" x14ac:dyDescent="0.2">
      <c r="B520" s="32" t="s">
        <v>1515</v>
      </c>
      <c r="C520" s="32" t="s">
        <v>1709</v>
      </c>
      <c r="D520" s="32" t="s">
        <v>2174</v>
      </c>
      <c r="E520" s="40" t="s">
        <v>481</v>
      </c>
      <c r="F520" s="22" t="s">
        <v>16</v>
      </c>
      <c r="G520" s="23" t="s">
        <v>15</v>
      </c>
      <c r="H520" s="24" t="s">
        <v>14</v>
      </c>
      <c r="I520" s="35" t="s">
        <v>368</v>
      </c>
      <c r="J520" s="42" t="s">
        <v>701</v>
      </c>
      <c r="K520" s="43">
        <v>45062</v>
      </c>
      <c r="L520" s="39">
        <v>45214</v>
      </c>
      <c r="M520" s="36">
        <v>21180140</v>
      </c>
      <c r="N520" s="37">
        <f>M520/5</f>
        <v>4236028</v>
      </c>
      <c r="O520" s="41" t="s">
        <v>2245</v>
      </c>
      <c r="P520" s="30" t="s">
        <v>46</v>
      </c>
    </row>
    <row r="521" spans="2:16" ht="12" customHeight="1" x14ac:dyDescent="0.2">
      <c r="B521" s="32" t="s">
        <v>1516</v>
      </c>
      <c r="C521" s="32" t="s">
        <v>108</v>
      </c>
      <c r="D521" s="32" t="s">
        <v>2175</v>
      </c>
      <c r="E521" s="40" t="s">
        <v>480</v>
      </c>
      <c r="F521" s="22" t="s">
        <v>16</v>
      </c>
      <c r="G521" s="23" t="s">
        <v>15</v>
      </c>
      <c r="H521" s="24" t="s">
        <v>14</v>
      </c>
      <c r="I521" s="35" t="s">
        <v>368</v>
      </c>
      <c r="J521" s="42" t="s">
        <v>1881</v>
      </c>
      <c r="K521" s="43">
        <v>45062</v>
      </c>
      <c r="L521" s="39">
        <v>45245</v>
      </c>
      <c r="M521" s="36">
        <v>31482945</v>
      </c>
      <c r="N521" s="37">
        <f>M521/5</f>
        <v>6296589</v>
      </c>
      <c r="O521" s="25" t="s">
        <v>39</v>
      </c>
      <c r="P521" s="30" t="s">
        <v>104</v>
      </c>
    </row>
    <row r="522" spans="2:16" ht="12" customHeight="1" x14ac:dyDescent="0.2">
      <c r="B522" s="32" t="s">
        <v>1517</v>
      </c>
      <c r="C522" s="32" t="s">
        <v>1710</v>
      </c>
      <c r="D522" s="32" t="s">
        <v>2176</v>
      </c>
      <c r="E522" s="38" t="s">
        <v>475</v>
      </c>
      <c r="F522" s="22" t="s">
        <v>16</v>
      </c>
      <c r="G522" s="23" t="s">
        <v>15</v>
      </c>
      <c r="H522" s="24" t="s">
        <v>14</v>
      </c>
      <c r="I522" s="35" t="s">
        <v>368</v>
      </c>
      <c r="J522" s="42" t="s">
        <v>372</v>
      </c>
      <c r="K522" s="43">
        <v>45062</v>
      </c>
      <c r="L522" s="39">
        <v>45245</v>
      </c>
      <c r="M522" s="36">
        <v>17094000</v>
      </c>
      <c r="N522" s="37">
        <f>M522/6</f>
        <v>2849000</v>
      </c>
      <c r="O522" s="41" t="s">
        <v>42</v>
      </c>
      <c r="P522" s="30" t="s">
        <v>870</v>
      </c>
    </row>
    <row r="523" spans="2:16" ht="12" customHeight="1" x14ac:dyDescent="0.2">
      <c r="B523" s="32" t="s">
        <v>1518</v>
      </c>
      <c r="C523" s="32" t="s">
        <v>562</v>
      </c>
      <c r="D523" s="32" t="s">
        <v>2177</v>
      </c>
      <c r="E523" s="40" t="s">
        <v>481</v>
      </c>
      <c r="F523" s="22" t="s">
        <v>16</v>
      </c>
      <c r="G523" s="23" t="s">
        <v>15</v>
      </c>
      <c r="H523" s="24" t="s">
        <v>14</v>
      </c>
      <c r="I523" s="35" t="s">
        <v>368</v>
      </c>
      <c r="J523" s="42" t="s">
        <v>1882</v>
      </c>
      <c r="K523" s="43">
        <v>45065</v>
      </c>
      <c r="L523" s="39">
        <v>45217</v>
      </c>
      <c r="M523" s="36">
        <v>16338970</v>
      </c>
      <c r="N523" s="37">
        <f>M523/5</f>
        <v>3267794</v>
      </c>
      <c r="O523" s="41" t="s">
        <v>2245</v>
      </c>
      <c r="P523" s="30" t="s">
        <v>46</v>
      </c>
    </row>
    <row r="524" spans="2:16" ht="12" customHeight="1" x14ac:dyDescent="0.2">
      <c r="B524" s="32" t="s">
        <v>1519</v>
      </c>
      <c r="C524" s="32" t="s">
        <v>561</v>
      </c>
      <c r="D524" s="32" t="s">
        <v>2178</v>
      </c>
      <c r="E524" s="40" t="s">
        <v>481</v>
      </c>
      <c r="F524" s="22" t="s">
        <v>16</v>
      </c>
      <c r="G524" s="23" t="s">
        <v>15</v>
      </c>
      <c r="H524" s="24" t="s">
        <v>14</v>
      </c>
      <c r="I524" s="35" t="s">
        <v>368</v>
      </c>
      <c r="J524" s="42" t="s">
        <v>1883</v>
      </c>
      <c r="K524" s="43">
        <v>45065</v>
      </c>
      <c r="L524" s="39">
        <v>45248</v>
      </c>
      <c r="M524" s="36">
        <v>19606764</v>
      </c>
      <c r="N524" s="37">
        <f>M524/6</f>
        <v>3267794</v>
      </c>
      <c r="O524" s="41" t="s">
        <v>35</v>
      </c>
      <c r="P524" s="30" t="s">
        <v>46</v>
      </c>
    </row>
    <row r="525" spans="2:16" ht="12" customHeight="1" x14ac:dyDescent="0.2">
      <c r="B525" s="32" t="s">
        <v>1520</v>
      </c>
      <c r="C525" s="32" t="s">
        <v>1711</v>
      </c>
      <c r="D525" s="32" t="s">
        <v>2179</v>
      </c>
      <c r="E525" s="40" t="s">
        <v>2247</v>
      </c>
      <c r="F525" s="22" t="s">
        <v>16</v>
      </c>
      <c r="G525" s="23" t="s">
        <v>15</v>
      </c>
      <c r="H525" s="24" t="s">
        <v>14</v>
      </c>
      <c r="I525" s="35" t="s">
        <v>368</v>
      </c>
      <c r="J525" s="42" t="s">
        <v>1884</v>
      </c>
      <c r="K525" s="43">
        <v>45064</v>
      </c>
      <c r="L525" s="39">
        <v>45247</v>
      </c>
      <c r="M525" s="36">
        <v>24000000</v>
      </c>
      <c r="N525" s="37">
        <f>M525/6</f>
        <v>4000000</v>
      </c>
      <c r="O525" s="41" t="s">
        <v>38</v>
      </c>
      <c r="P525" s="44" t="s">
        <v>472</v>
      </c>
    </row>
    <row r="526" spans="2:16" ht="12" customHeight="1" x14ac:dyDescent="0.2">
      <c r="B526" s="32" t="s">
        <v>1521</v>
      </c>
      <c r="C526" s="32" t="s">
        <v>1712</v>
      </c>
      <c r="D526" s="32" t="s">
        <v>2180</v>
      </c>
      <c r="E526" s="40" t="s">
        <v>2247</v>
      </c>
      <c r="F526" s="22" t="s">
        <v>16</v>
      </c>
      <c r="G526" s="23" t="s">
        <v>15</v>
      </c>
      <c r="H526" s="24" t="s">
        <v>14</v>
      </c>
      <c r="I526" s="35" t="s">
        <v>368</v>
      </c>
      <c r="J526" s="42" t="s">
        <v>1885</v>
      </c>
      <c r="K526" s="43">
        <v>45064</v>
      </c>
      <c r="L526" s="39">
        <v>45247</v>
      </c>
      <c r="M526" s="36">
        <v>24000000</v>
      </c>
      <c r="N526" s="37">
        <f t="shared" ref="N526:N529" si="16">M526/6</f>
        <v>4000000</v>
      </c>
      <c r="O526" s="41" t="s">
        <v>38</v>
      </c>
      <c r="P526" s="44" t="s">
        <v>472</v>
      </c>
    </row>
    <row r="527" spans="2:16" ht="12" customHeight="1" x14ac:dyDescent="0.2">
      <c r="B527" s="32" t="s">
        <v>1522</v>
      </c>
      <c r="C527" s="32" t="s">
        <v>210</v>
      </c>
      <c r="D527" s="32" t="s">
        <v>2181</v>
      </c>
      <c r="E527" s="40" t="s">
        <v>2247</v>
      </c>
      <c r="F527" s="22" t="s">
        <v>16</v>
      </c>
      <c r="G527" s="23" t="s">
        <v>15</v>
      </c>
      <c r="H527" s="24" t="s">
        <v>14</v>
      </c>
      <c r="I527" s="35" t="s">
        <v>368</v>
      </c>
      <c r="J527" s="42" t="s">
        <v>1886</v>
      </c>
      <c r="K527" s="43">
        <v>45064</v>
      </c>
      <c r="L527" s="39">
        <v>45247</v>
      </c>
      <c r="M527" s="36">
        <v>24000000</v>
      </c>
      <c r="N527" s="37">
        <f t="shared" si="16"/>
        <v>4000000</v>
      </c>
      <c r="O527" s="41" t="s">
        <v>38</v>
      </c>
      <c r="P527" s="44" t="s">
        <v>472</v>
      </c>
    </row>
    <row r="528" spans="2:16" ht="12" customHeight="1" x14ac:dyDescent="0.2">
      <c r="B528" s="32" t="s">
        <v>1523</v>
      </c>
      <c r="C528" s="32" t="s">
        <v>1713</v>
      </c>
      <c r="D528" s="32" t="s">
        <v>2182</v>
      </c>
      <c r="E528" s="40" t="s">
        <v>2247</v>
      </c>
      <c r="F528" s="22" t="s">
        <v>16</v>
      </c>
      <c r="G528" s="23" t="s">
        <v>15</v>
      </c>
      <c r="H528" s="24" t="s">
        <v>14</v>
      </c>
      <c r="I528" s="35" t="s">
        <v>368</v>
      </c>
      <c r="J528" s="42" t="s">
        <v>1887</v>
      </c>
      <c r="K528" s="43">
        <v>45064</v>
      </c>
      <c r="L528" s="39">
        <v>45247</v>
      </c>
      <c r="M528" s="36">
        <v>24000000</v>
      </c>
      <c r="N528" s="37">
        <f t="shared" si="16"/>
        <v>4000000</v>
      </c>
      <c r="O528" s="41" t="s">
        <v>38</v>
      </c>
      <c r="P528" s="44" t="s">
        <v>472</v>
      </c>
    </row>
    <row r="529" spans="2:16" ht="12" customHeight="1" x14ac:dyDescent="0.2">
      <c r="B529" s="32" t="s">
        <v>1524</v>
      </c>
      <c r="C529" s="32" t="s">
        <v>209</v>
      </c>
      <c r="D529" s="32" t="s">
        <v>2183</v>
      </c>
      <c r="E529" s="40" t="s">
        <v>2247</v>
      </c>
      <c r="F529" s="22" t="s">
        <v>16</v>
      </c>
      <c r="G529" s="23" t="s">
        <v>15</v>
      </c>
      <c r="H529" s="24" t="s">
        <v>14</v>
      </c>
      <c r="I529" s="35" t="s">
        <v>368</v>
      </c>
      <c r="J529" s="42" t="s">
        <v>1888</v>
      </c>
      <c r="K529" s="43">
        <v>45065</v>
      </c>
      <c r="L529" s="39">
        <v>45248</v>
      </c>
      <c r="M529" s="36">
        <v>24000000</v>
      </c>
      <c r="N529" s="37">
        <f t="shared" si="16"/>
        <v>4000000</v>
      </c>
      <c r="O529" s="41" t="s">
        <v>38</v>
      </c>
      <c r="P529" s="44" t="s">
        <v>472</v>
      </c>
    </row>
    <row r="530" spans="2:16" ht="12" customHeight="1" x14ac:dyDescent="0.2">
      <c r="B530" s="32" t="s">
        <v>1525</v>
      </c>
      <c r="C530" s="32" t="s">
        <v>360</v>
      </c>
      <c r="D530" s="32" t="s">
        <v>2184</v>
      </c>
      <c r="E530" s="40" t="s">
        <v>478</v>
      </c>
      <c r="F530" s="22" t="s">
        <v>16</v>
      </c>
      <c r="G530" s="23" t="s">
        <v>15</v>
      </c>
      <c r="H530" s="24" t="s">
        <v>14</v>
      </c>
      <c r="I530" s="35" t="s">
        <v>368</v>
      </c>
      <c r="J530" s="42" t="s">
        <v>343</v>
      </c>
      <c r="K530" s="43">
        <v>45063</v>
      </c>
      <c r="L530" s="39">
        <v>45185</v>
      </c>
      <c r="M530" s="36">
        <v>13396000</v>
      </c>
      <c r="N530" s="37">
        <f>M530/4</f>
        <v>3349000</v>
      </c>
      <c r="O530" s="41" t="s">
        <v>36</v>
      </c>
      <c r="P530" s="44" t="s">
        <v>124</v>
      </c>
    </row>
    <row r="531" spans="2:16" ht="12" customHeight="1" x14ac:dyDescent="0.2">
      <c r="B531" s="32" t="s">
        <v>1526</v>
      </c>
      <c r="C531" s="32" t="s">
        <v>334</v>
      </c>
      <c r="D531" s="32" t="s">
        <v>2185</v>
      </c>
      <c r="E531" s="40" t="s">
        <v>478</v>
      </c>
      <c r="F531" s="22" t="s">
        <v>16</v>
      </c>
      <c r="G531" s="23" t="s">
        <v>15</v>
      </c>
      <c r="H531" s="24" t="s">
        <v>14</v>
      </c>
      <c r="I531" s="35" t="s">
        <v>368</v>
      </c>
      <c r="J531" s="42" t="s">
        <v>1889</v>
      </c>
      <c r="K531" s="43">
        <v>45064</v>
      </c>
      <c r="L531" s="39">
        <v>45186</v>
      </c>
      <c r="M531" s="36">
        <v>11396000</v>
      </c>
      <c r="N531" s="37">
        <f>M531/4</f>
        <v>2849000</v>
      </c>
      <c r="O531" s="41" t="s">
        <v>36</v>
      </c>
      <c r="P531" s="44" t="s">
        <v>124</v>
      </c>
    </row>
    <row r="532" spans="2:16" ht="12" customHeight="1" x14ac:dyDescent="0.2">
      <c r="B532" s="32" t="s">
        <v>1527</v>
      </c>
      <c r="C532" s="32" t="s">
        <v>211</v>
      </c>
      <c r="D532" s="32" t="s">
        <v>2186</v>
      </c>
      <c r="E532" s="40" t="s">
        <v>2247</v>
      </c>
      <c r="F532" s="22" t="s">
        <v>16</v>
      </c>
      <c r="G532" s="23" t="s">
        <v>15</v>
      </c>
      <c r="H532" s="24" t="s">
        <v>14</v>
      </c>
      <c r="I532" s="35" t="s">
        <v>368</v>
      </c>
      <c r="J532" s="42" t="s">
        <v>449</v>
      </c>
      <c r="K532" s="43">
        <v>45065</v>
      </c>
      <c r="L532" s="39">
        <v>45248</v>
      </c>
      <c r="M532" s="36">
        <v>24000000</v>
      </c>
      <c r="N532" s="37">
        <f>M532/6</f>
        <v>4000000</v>
      </c>
      <c r="O532" s="41" t="s">
        <v>38</v>
      </c>
      <c r="P532" s="44" t="s">
        <v>472</v>
      </c>
    </row>
    <row r="533" spans="2:16" ht="12" customHeight="1" x14ac:dyDescent="0.2">
      <c r="B533" s="32" t="s">
        <v>1528</v>
      </c>
      <c r="C533" s="32" t="s">
        <v>1714</v>
      </c>
      <c r="D533" s="32" t="s">
        <v>2187</v>
      </c>
      <c r="E533" s="40" t="s">
        <v>478</v>
      </c>
      <c r="F533" s="22" t="s">
        <v>16</v>
      </c>
      <c r="G533" s="23" t="s">
        <v>15</v>
      </c>
      <c r="H533" s="24" t="s">
        <v>14</v>
      </c>
      <c r="I533" s="35" t="s">
        <v>368</v>
      </c>
      <c r="J533" s="42" t="s">
        <v>1890</v>
      </c>
      <c r="K533" s="43">
        <v>45069</v>
      </c>
      <c r="L533" s="39">
        <v>45221</v>
      </c>
      <c r="M533" s="36">
        <v>14245000</v>
      </c>
      <c r="N533" s="37">
        <f>M533/5</f>
        <v>2849000</v>
      </c>
      <c r="O533" s="41" t="s">
        <v>36</v>
      </c>
      <c r="P533" s="44" t="s">
        <v>124</v>
      </c>
    </row>
    <row r="534" spans="2:16" ht="12" customHeight="1" x14ac:dyDescent="0.2">
      <c r="B534" s="32" t="s">
        <v>1529</v>
      </c>
      <c r="C534" s="32" t="s">
        <v>518</v>
      </c>
      <c r="D534" s="32" t="s">
        <v>2188</v>
      </c>
      <c r="E534" s="40" t="s">
        <v>478</v>
      </c>
      <c r="F534" s="22" t="s">
        <v>16</v>
      </c>
      <c r="G534" s="23" t="s">
        <v>15</v>
      </c>
      <c r="H534" s="24" t="s">
        <v>14</v>
      </c>
      <c r="I534" s="35" t="s">
        <v>368</v>
      </c>
      <c r="J534" s="42" t="s">
        <v>669</v>
      </c>
      <c r="K534" s="43">
        <v>45065</v>
      </c>
      <c r="L534" s="39">
        <v>45217</v>
      </c>
      <c r="M534" s="36">
        <v>14245000</v>
      </c>
      <c r="N534" s="37">
        <f>M534/5</f>
        <v>2849000</v>
      </c>
      <c r="O534" s="41" t="s">
        <v>36</v>
      </c>
      <c r="P534" s="44" t="s">
        <v>124</v>
      </c>
    </row>
    <row r="535" spans="2:16" ht="12" customHeight="1" x14ac:dyDescent="0.2">
      <c r="B535" s="32" t="s">
        <v>1530</v>
      </c>
      <c r="C535" s="32" t="s">
        <v>344</v>
      </c>
      <c r="D535" s="32" t="s">
        <v>2189</v>
      </c>
      <c r="E535" s="40" t="s">
        <v>478</v>
      </c>
      <c r="F535" s="22" t="s">
        <v>16</v>
      </c>
      <c r="G535" s="23" t="s">
        <v>15</v>
      </c>
      <c r="H535" s="24" t="s">
        <v>14</v>
      </c>
      <c r="I535" s="35" t="s">
        <v>368</v>
      </c>
      <c r="J535" s="42" t="s">
        <v>453</v>
      </c>
      <c r="K535" s="43">
        <v>45065</v>
      </c>
      <c r="L535" s="39">
        <v>45187</v>
      </c>
      <c r="M535" s="36">
        <v>7768000</v>
      </c>
      <c r="N535" s="37">
        <f>M535/4</f>
        <v>1942000</v>
      </c>
      <c r="O535" s="41" t="s">
        <v>36</v>
      </c>
      <c r="P535" s="44" t="s">
        <v>124</v>
      </c>
    </row>
    <row r="536" spans="2:16" ht="12" customHeight="1" x14ac:dyDescent="0.2">
      <c r="B536" s="32" t="s">
        <v>1531</v>
      </c>
      <c r="C536" s="32" t="s">
        <v>875</v>
      </c>
      <c r="D536" s="32" t="s">
        <v>876</v>
      </c>
      <c r="E536" s="40" t="s">
        <v>478</v>
      </c>
      <c r="F536" s="22" t="s">
        <v>16</v>
      </c>
      <c r="G536" s="23" t="s">
        <v>15</v>
      </c>
      <c r="H536" s="24" t="s">
        <v>14</v>
      </c>
      <c r="I536" s="35" t="s">
        <v>368</v>
      </c>
      <c r="J536" s="42" t="s">
        <v>454</v>
      </c>
      <c r="K536" s="43">
        <v>45065</v>
      </c>
      <c r="L536" s="39">
        <v>45187</v>
      </c>
      <c r="M536" s="36">
        <v>18580000</v>
      </c>
      <c r="N536" s="37">
        <f>M536/4</f>
        <v>4645000</v>
      </c>
      <c r="O536" s="41" t="s">
        <v>36</v>
      </c>
      <c r="P536" s="44" t="s">
        <v>124</v>
      </c>
    </row>
    <row r="537" spans="2:16" ht="12" customHeight="1" x14ac:dyDescent="0.2">
      <c r="B537" s="32" t="s">
        <v>1532</v>
      </c>
      <c r="C537" s="32" t="s">
        <v>364</v>
      </c>
      <c r="D537" s="32" t="s">
        <v>2190</v>
      </c>
      <c r="E537" s="40" t="s">
        <v>479</v>
      </c>
      <c r="F537" s="22" t="s">
        <v>16</v>
      </c>
      <c r="G537" s="23" t="s">
        <v>15</v>
      </c>
      <c r="H537" s="24" t="s">
        <v>14</v>
      </c>
      <c r="I537" s="35" t="s">
        <v>368</v>
      </c>
      <c r="J537" s="42" t="s">
        <v>1891</v>
      </c>
      <c r="K537" s="43">
        <v>45065</v>
      </c>
      <c r="L537" s="39">
        <v>45248</v>
      </c>
      <c r="M537" s="36">
        <v>17094000</v>
      </c>
      <c r="N537" s="37">
        <f>M537/6</f>
        <v>2849000</v>
      </c>
      <c r="O537" s="41" t="s">
        <v>37</v>
      </c>
      <c r="P537" s="44" t="s">
        <v>254</v>
      </c>
    </row>
    <row r="538" spans="2:16" ht="12" customHeight="1" x14ac:dyDescent="0.2">
      <c r="B538" s="32" t="s">
        <v>1533</v>
      </c>
      <c r="C538" s="32" t="s">
        <v>1715</v>
      </c>
      <c r="D538" s="32" t="s">
        <v>2191</v>
      </c>
      <c r="E538" s="45" t="s">
        <v>2249</v>
      </c>
      <c r="F538" s="22" t="s">
        <v>16</v>
      </c>
      <c r="G538" s="23" t="s">
        <v>15</v>
      </c>
      <c r="H538" s="24" t="s">
        <v>14</v>
      </c>
      <c r="I538" s="35" t="s">
        <v>368</v>
      </c>
      <c r="J538" s="42" t="s">
        <v>1892</v>
      </c>
      <c r="K538" s="43">
        <v>45064</v>
      </c>
      <c r="L538" s="39">
        <v>45247</v>
      </c>
      <c r="M538" s="36">
        <v>17094000</v>
      </c>
      <c r="N538" s="37">
        <f>M538/6</f>
        <v>2849000</v>
      </c>
      <c r="O538" s="41" t="s">
        <v>2240</v>
      </c>
      <c r="P538" s="44" t="s">
        <v>2241</v>
      </c>
    </row>
    <row r="539" spans="2:16" ht="12" customHeight="1" x14ac:dyDescent="0.2">
      <c r="B539" s="32" t="s">
        <v>1534</v>
      </c>
      <c r="C539" s="32" t="s">
        <v>106</v>
      </c>
      <c r="D539" s="32" t="s">
        <v>2192</v>
      </c>
      <c r="E539" s="40" t="s">
        <v>480</v>
      </c>
      <c r="F539" s="22" t="s">
        <v>16</v>
      </c>
      <c r="G539" s="23" t="s">
        <v>15</v>
      </c>
      <c r="H539" s="24" t="s">
        <v>14</v>
      </c>
      <c r="I539" s="35" t="s">
        <v>368</v>
      </c>
      <c r="J539" s="42" t="s">
        <v>1893</v>
      </c>
      <c r="K539" s="43">
        <v>45065</v>
      </c>
      <c r="L539" s="39">
        <v>45248</v>
      </c>
      <c r="M539" s="36">
        <v>25664361</v>
      </c>
      <c r="N539" s="37">
        <f>M539/6</f>
        <v>4277393.5</v>
      </c>
      <c r="O539" s="25" t="s">
        <v>39</v>
      </c>
      <c r="P539" s="30" t="s">
        <v>104</v>
      </c>
    </row>
    <row r="540" spans="2:16" ht="12" customHeight="1" x14ac:dyDescent="0.2">
      <c r="B540" s="32" t="s">
        <v>1535</v>
      </c>
      <c r="C540" s="32" t="s">
        <v>519</v>
      </c>
      <c r="D540" s="32" t="s">
        <v>2193</v>
      </c>
      <c r="E540" s="40" t="s">
        <v>481</v>
      </c>
      <c r="F540" s="22" t="s">
        <v>16</v>
      </c>
      <c r="G540" s="23" t="s">
        <v>15</v>
      </c>
      <c r="H540" s="24" t="s">
        <v>14</v>
      </c>
      <c r="I540" s="35" t="s">
        <v>368</v>
      </c>
      <c r="J540" s="42" t="s">
        <v>1894</v>
      </c>
      <c r="K540" s="43">
        <v>45065</v>
      </c>
      <c r="L540" s="39">
        <v>45217</v>
      </c>
      <c r="M540" s="36">
        <v>16338969</v>
      </c>
      <c r="N540" s="37">
        <f>M540/5</f>
        <v>3267793.8</v>
      </c>
      <c r="O540" s="41" t="s">
        <v>35</v>
      </c>
      <c r="P540" s="30" t="s">
        <v>46</v>
      </c>
    </row>
    <row r="541" spans="2:16" ht="12" customHeight="1" x14ac:dyDescent="0.2">
      <c r="B541" s="32" t="s">
        <v>1536</v>
      </c>
      <c r="C541" s="32" t="s">
        <v>1716</v>
      </c>
      <c r="D541" s="32" t="s">
        <v>2194</v>
      </c>
      <c r="E541" s="40" t="s">
        <v>481</v>
      </c>
      <c r="F541" s="22" t="s">
        <v>16</v>
      </c>
      <c r="G541" s="23" t="s">
        <v>15</v>
      </c>
      <c r="H541" s="24" t="s">
        <v>14</v>
      </c>
      <c r="I541" s="35" t="s">
        <v>368</v>
      </c>
      <c r="J541" s="42" t="s">
        <v>1895</v>
      </c>
      <c r="K541" s="43">
        <v>45065</v>
      </c>
      <c r="L541" s="39">
        <v>45217</v>
      </c>
      <c r="M541" s="36">
        <v>14665915</v>
      </c>
      <c r="N541" s="37">
        <f>M541/5</f>
        <v>2933183</v>
      </c>
      <c r="O541" s="41" t="s">
        <v>35</v>
      </c>
      <c r="P541" s="44" t="s">
        <v>46</v>
      </c>
    </row>
    <row r="542" spans="2:16" ht="12" customHeight="1" x14ac:dyDescent="0.2">
      <c r="B542" s="32" t="s">
        <v>1537</v>
      </c>
      <c r="C542" s="32" t="s">
        <v>1717</v>
      </c>
      <c r="D542" s="32" t="s">
        <v>2195</v>
      </c>
      <c r="E542" s="40" t="s">
        <v>480</v>
      </c>
      <c r="F542" s="22" t="s">
        <v>16</v>
      </c>
      <c r="G542" s="23" t="s">
        <v>15</v>
      </c>
      <c r="H542" s="24" t="s">
        <v>14</v>
      </c>
      <c r="I542" s="35" t="s">
        <v>368</v>
      </c>
      <c r="J542" s="42" t="s">
        <v>246</v>
      </c>
      <c r="K542" s="43">
        <v>45065</v>
      </c>
      <c r="L542" s="39">
        <v>45248</v>
      </c>
      <c r="M542" s="36">
        <v>11652000</v>
      </c>
      <c r="N542" s="37">
        <f>M542/6</f>
        <v>1942000</v>
      </c>
      <c r="O542" s="25" t="s">
        <v>39</v>
      </c>
      <c r="P542" s="30" t="s">
        <v>104</v>
      </c>
    </row>
    <row r="543" spans="2:16" ht="12" customHeight="1" x14ac:dyDescent="0.2">
      <c r="B543" s="32" t="s">
        <v>1538</v>
      </c>
      <c r="C543" s="32" t="s">
        <v>103</v>
      </c>
      <c r="D543" s="32" t="s">
        <v>2196</v>
      </c>
      <c r="E543" s="40" t="s">
        <v>480</v>
      </c>
      <c r="F543" s="22" t="s">
        <v>16</v>
      </c>
      <c r="G543" s="23" t="s">
        <v>15</v>
      </c>
      <c r="H543" s="24" t="s">
        <v>14</v>
      </c>
      <c r="I543" s="35" t="s">
        <v>368</v>
      </c>
      <c r="J543" s="42" t="s">
        <v>385</v>
      </c>
      <c r="K543" s="43">
        <v>45065</v>
      </c>
      <c r="L543" s="39">
        <v>45248</v>
      </c>
      <c r="M543" s="36">
        <v>20552820</v>
      </c>
      <c r="N543" s="37">
        <f>M543/6</f>
        <v>3425470</v>
      </c>
      <c r="O543" s="25" t="s">
        <v>39</v>
      </c>
      <c r="P543" s="30" t="s">
        <v>104</v>
      </c>
    </row>
    <row r="544" spans="2:16" ht="12" customHeight="1" x14ac:dyDescent="0.2">
      <c r="B544" s="32" t="s">
        <v>1539</v>
      </c>
      <c r="C544" s="32" t="s">
        <v>1718</v>
      </c>
      <c r="D544" s="32" t="s">
        <v>2197</v>
      </c>
      <c r="E544" s="40" t="s">
        <v>480</v>
      </c>
      <c r="F544" s="22" t="s">
        <v>16</v>
      </c>
      <c r="G544" s="23" t="s">
        <v>15</v>
      </c>
      <c r="H544" s="24" t="s">
        <v>14</v>
      </c>
      <c r="I544" s="35" t="s">
        <v>368</v>
      </c>
      <c r="J544" s="42" t="s">
        <v>1896</v>
      </c>
      <c r="K544" s="43">
        <v>45065</v>
      </c>
      <c r="L544" s="39">
        <v>45248</v>
      </c>
      <c r="M544" s="36">
        <v>35622630</v>
      </c>
      <c r="N544" s="37">
        <f>M544/6</f>
        <v>5937105</v>
      </c>
      <c r="O544" s="25" t="s">
        <v>39</v>
      </c>
      <c r="P544" s="30" t="s">
        <v>104</v>
      </c>
    </row>
    <row r="545" spans="2:16" ht="12" customHeight="1" x14ac:dyDescent="0.2">
      <c r="B545" s="32" t="s">
        <v>1540</v>
      </c>
      <c r="C545" s="32" t="s">
        <v>100</v>
      </c>
      <c r="D545" s="32" t="s">
        <v>2198</v>
      </c>
      <c r="E545" s="40" t="s">
        <v>480</v>
      </c>
      <c r="F545" s="22" t="s">
        <v>16</v>
      </c>
      <c r="G545" s="23" t="s">
        <v>15</v>
      </c>
      <c r="H545" s="24" t="s">
        <v>14</v>
      </c>
      <c r="I545" s="35" t="s">
        <v>368</v>
      </c>
      <c r="J545" s="42" t="s">
        <v>1897</v>
      </c>
      <c r="K545" s="43">
        <v>45065</v>
      </c>
      <c r="L545" s="39">
        <v>45248</v>
      </c>
      <c r="M545" s="36">
        <v>27517870</v>
      </c>
      <c r="N545" s="37">
        <f>M545/6</f>
        <v>4586311.666666667</v>
      </c>
      <c r="O545" s="25" t="s">
        <v>39</v>
      </c>
      <c r="P545" s="30" t="s">
        <v>104</v>
      </c>
    </row>
    <row r="546" spans="2:16" ht="12" customHeight="1" x14ac:dyDescent="0.2">
      <c r="B546" s="32" t="s">
        <v>1541</v>
      </c>
      <c r="C546" s="32" t="s">
        <v>588</v>
      </c>
      <c r="D546" s="32" t="s">
        <v>2199</v>
      </c>
      <c r="E546" s="40" t="s">
        <v>481</v>
      </c>
      <c r="F546" s="22" t="s">
        <v>16</v>
      </c>
      <c r="G546" s="23" t="s">
        <v>15</v>
      </c>
      <c r="H546" s="24" t="s">
        <v>14</v>
      </c>
      <c r="I546" s="35" t="s">
        <v>368</v>
      </c>
      <c r="J546" s="42" t="s">
        <v>718</v>
      </c>
      <c r="K546" s="43">
        <v>45065</v>
      </c>
      <c r="L546" s="39">
        <v>45217</v>
      </c>
      <c r="M546" s="36">
        <v>16338970</v>
      </c>
      <c r="N546" s="37">
        <f>M546/5</f>
        <v>3267794</v>
      </c>
      <c r="O546" s="41" t="s">
        <v>35</v>
      </c>
      <c r="P546" s="30" t="s">
        <v>46</v>
      </c>
    </row>
    <row r="547" spans="2:16" ht="12" customHeight="1" x14ac:dyDescent="0.2">
      <c r="B547" s="32" t="s">
        <v>1542</v>
      </c>
      <c r="C547" s="32" t="s">
        <v>1719</v>
      </c>
      <c r="D547" s="32" t="s">
        <v>2200</v>
      </c>
      <c r="E547" s="40" t="s">
        <v>481</v>
      </c>
      <c r="F547" s="22" t="s">
        <v>16</v>
      </c>
      <c r="G547" s="23" t="s">
        <v>15</v>
      </c>
      <c r="H547" s="24" t="s">
        <v>14</v>
      </c>
      <c r="I547" s="35" t="s">
        <v>368</v>
      </c>
      <c r="J547" s="42" t="s">
        <v>253</v>
      </c>
      <c r="K547" s="43">
        <v>45065</v>
      </c>
      <c r="L547" s="39">
        <v>45217</v>
      </c>
      <c r="M547" s="36">
        <v>14665815</v>
      </c>
      <c r="N547" s="37">
        <f>M547/5</f>
        <v>2933163</v>
      </c>
      <c r="O547" s="41" t="s">
        <v>35</v>
      </c>
      <c r="P547" s="44" t="s">
        <v>46</v>
      </c>
    </row>
    <row r="548" spans="2:16" ht="12" customHeight="1" x14ac:dyDescent="0.2">
      <c r="B548" s="32" t="s">
        <v>1543</v>
      </c>
      <c r="C548" s="32" t="s">
        <v>1720</v>
      </c>
      <c r="D548" s="32" t="s">
        <v>2201</v>
      </c>
      <c r="E548" s="40" t="s">
        <v>480</v>
      </c>
      <c r="F548" s="22" t="s">
        <v>16</v>
      </c>
      <c r="G548" s="23" t="s">
        <v>15</v>
      </c>
      <c r="H548" s="24" t="s">
        <v>14</v>
      </c>
      <c r="I548" s="35" t="s">
        <v>368</v>
      </c>
      <c r="J548" s="42" t="s">
        <v>1898</v>
      </c>
      <c r="K548" s="43">
        <v>45065</v>
      </c>
      <c r="L548" s="39">
        <v>45248</v>
      </c>
      <c r="M548" s="36">
        <v>11652000</v>
      </c>
      <c r="N548" s="37">
        <f>M548/6</f>
        <v>1942000</v>
      </c>
      <c r="O548" s="25" t="s">
        <v>39</v>
      </c>
      <c r="P548" s="30" t="s">
        <v>104</v>
      </c>
    </row>
    <row r="549" spans="2:16" ht="12" customHeight="1" x14ac:dyDescent="0.2">
      <c r="B549" s="32" t="s">
        <v>1544</v>
      </c>
      <c r="C549" s="32" t="s">
        <v>357</v>
      </c>
      <c r="D549" s="32" t="s">
        <v>2202</v>
      </c>
      <c r="E549" s="40" t="s">
        <v>480</v>
      </c>
      <c r="F549" s="22" t="s">
        <v>16</v>
      </c>
      <c r="G549" s="23" t="s">
        <v>15</v>
      </c>
      <c r="H549" s="24" t="s">
        <v>14</v>
      </c>
      <c r="I549" s="35" t="s">
        <v>368</v>
      </c>
      <c r="J549" s="42" t="s">
        <v>1899</v>
      </c>
      <c r="K549" s="43">
        <v>45065</v>
      </c>
      <c r="L549" s="39">
        <v>45248</v>
      </c>
      <c r="M549" s="36">
        <v>19399880</v>
      </c>
      <c r="N549" s="37">
        <f>M549/6</f>
        <v>3233313.3333333335</v>
      </c>
      <c r="O549" s="25" t="s">
        <v>39</v>
      </c>
      <c r="P549" s="30" t="s">
        <v>104</v>
      </c>
    </row>
    <row r="550" spans="2:16" ht="12" customHeight="1" x14ac:dyDescent="0.2">
      <c r="B550" s="32" t="s">
        <v>1545</v>
      </c>
      <c r="C550" s="32" t="s">
        <v>1721</v>
      </c>
      <c r="D550" s="32" t="s">
        <v>2203</v>
      </c>
      <c r="E550" s="40" t="s">
        <v>480</v>
      </c>
      <c r="F550" s="22" t="s">
        <v>16</v>
      </c>
      <c r="G550" s="23" t="s">
        <v>15</v>
      </c>
      <c r="H550" s="24" t="s">
        <v>14</v>
      </c>
      <c r="I550" s="35" t="s">
        <v>368</v>
      </c>
      <c r="J550" s="42" t="s">
        <v>382</v>
      </c>
      <c r="K550" s="43">
        <v>45065</v>
      </c>
      <c r="L550" s="39">
        <v>45248</v>
      </c>
      <c r="M550" s="36">
        <v>18246940</v>
      </c>
      <c r="N550" s="37">
        <f>M550/6</f>
        <v>3041156.6666666665</v>
      </c>
      <c r="O550" s="25" t="s">
        <v>39</v>
      </c>
      <c r="P550" s="30" t="s">
        <v>104</v>
      </c>
    </row>
    <row r="551" spans="2:16" ht="12" customHeight="1" x14ac:dyDescent="0.2">
      <c r="B551" s="32" t="s">
        <v>1546</v>
      </c>
      <c r="C551" s="32" t="s">
        <v>318</v>
      </c>
      <c r="D551" s="32" t="s">
        <v>2204</v>
      </c>
      <c r="E551" s="40" t="s">
        <v>479</v>
      </c>
      <c r="F551" s="22" t="s">
        <v>16</v>
      </c>
      <c r="G551" s="23" t="s">
        <v>15</v>
      </c>
      <c r="H551" s="24" t="s">
        <v>14</v>
      </c>
      <c r="I551" s="35" t="s">
        <v>368</v>
      </c>
      <c r="J551" s="42" t="s">
        <v>1900</v>
      </c>
      <c r="K551" s="43">
        <v>45065</v>
      </c>
      <c r="L551" s="39">
        <v>45248</v>
      </c>
      <c r="M551" s="36">
        <v>17094000</v>
      </c>
      <c r="N551" s="37">
        <f>M551/6</f>
        <v>2849000</v>
      </c>
      <c r="O551" s="41" t="s">
        <v>37</v>
      </c>
      <c r="P551" s="44" t="s">
        <v>254</v>
      </c>
    </row>
    <row r="552" spans="2:16" ht="12" customHeight="1" x14ac:dyDescent="0.2">
      <c r="B552" s="32" t="s">
        <v>1547</v>
      </c>
      <c r="C552" s="32" t="s">
        <v>1722</v>
      </c>
      <c r="D552" s="32" t="s">
        <v>2205</v>
      </c>
      <c r="E552" s="40" t="s">
        <v>479</v>
      </c>
      <c r="F552" s="22" t="s">
        <v>16</v>
      </c>
      <c r="G552" s="23" t="s">
        <v>15</v>
      </c>
      <c r="H552" s="24" t="s">
        <v>14</v>
      </c>
      <c r="I552" s="35" t="s">
        <v>368</v>
      </c>
      <c r="J552" s="42" t="s">
        <v>1901</v>
      </c>
      <c r="K552" s="43">
        <v>45070</v>
      </c>
      <c r="L552" s="39">
        <v>45192</v>
      </c>
      <c r="M552" s="36">
        <v>7768000</v>
      </c>
      <c r="N552" s="37">
        <f>M552/4</f>
        <v>1942000</v>
      </c>
      <c r="O552" s="41" t="s">
        <v>37</v>
      </c>
      <c r="P552" s="44" t="s">
        <v>254</v>
      </c>
    </row>
    <row r="553" spans="2:16" ht="12" customHeight="1" x14ac:dyDescent="0.2">
      <c r="B553" s="32" t="s">
        <v>1548</v>
      </c>
      <c r="C553" s="32" t="s">
        <v>1723</v>
      </c>
      <c r="D553" s="32" t="s">
        <v>2206</v>
      </c>
      <c r="E553" s="40" t="s">
        <v>480</v>
      </c>
      <c r="F553" s="22" t="s">
        <v>16</v>
      </c>
      <c r="G553" s="23" t="s">
        <v>15</v>
      </c>
      <c r="H553" s="24" t="s">
        <v>14</v>
      </c>
      <c r="I553" s="35" t="s">
        <v>368</v>
      </c>
      <c r="J553" s="42" t="s">
        <v>385</v>
      </c>
      <c r="K553" s="43">
        <v>45065</v>
      </c>
      <c r="L553" s="39">
        <v>45248</v>
      </c>
      <c r="M553" s="36">
        <v>18246940</v>
      </c>
      <c r="N553" s="37">
        <f>M553/6</f>
        <v>3041156.6666666665</v>
      </c>
      <c r="O553" s="25" t="s">
        <v>39</v>
      </c>
      <c r="P553" s="30" t="s">
        <v>104</v>
      </c>
    </row>
    <row r="554" spans="2:16" ht="12" customHeight="1" x14ac:dyDescent="0.2">
      <c r="B554" s="32" t="s">
        <v>1549</v>
      </c>
      <c r="C554" s="32" t="s">
        <v>99</v>
      </c>
      <c r="D554" s="32" t="s">
        <v>2207</v>
      </c>
      <c r="E554" s="40" t="s">
        <v>480</v>
      </c>
      <c r="F554" s="22" t="s">
        <v>16</v>
      </c>
      <c r="G554" s="23" t="s">
        <v>15</v>
      </c>
      <c r="H554" s="24" t="s">
        <v>14</v>
      </c>
      <c r="I554" s="35" t="s">
        <v>368</v>
      </c>
      <c r="J554" s="42" t="s">
        <v>391</v>
      </c>
      <c r="K554" s="43">
        <v>45065</v>
      </c>
      <c r="L554" s="39">
        <v>45248</v>
      </c>
      <c r="M554" s="36">
        <v>19399880</v>
      </c>
      <c r="N554" s="37">
        <f>M554/6</f>
        <v>3233313.3333333335</v>
      </c>
      <c r="O554" s="25" t="s">
        <v>39</v>
      </c>
      <c r="P554" s="30" t="s">
        <v>104</v>
      </c>
    </row>
    <row r="555" spans="2:16" ht="12" customHeight="1" x14ac:dyDescent="0.2">
      <c r="B555" s="32" t="s">
        <v>1550</v>
      </c>
      <c r="C555" s="32" t="s">
        <v>1724</v>
      </c>
      <c r="D555" s="32" t="s">
        <v>2208</v>
      </c>
      <c r="E555" s="40" t="s">
        <v>480</v>
      </c>
      <c r="F555" s="22" t="s">
        <v>16</v>
      </c>
      <c r="G555" s="23" t="s">
        <v>15</v>
      </c>
      <c r="H555" s="24" t="s">
        <v>14</v>
      </c>
      <c r="I555" s="35" t="s">
        <v>368</v>
      </c>
      <c r="J555" s="42" t="s">
        <v>1902</v>
      </c>
      <c r="K555" s="43">
        <v>45065</v>
      </c>
      <c r="L555" s="39">
        <v>45248</v>
      </c>
      <c r="M555" s="36">
        <v>18246940</v>
      </c>
      <c r="N555" s="37">
        <f>M555/6</f>
        <v>3041156.6666666665</v>
      </c>
      <c r="O555" s="25" t="s">
        <v>39</v>
      </c>
      <c r="P555" s="30" t="s">
        <v>104</v>
      </c>
    </row>
    <row r="556" spans="2:16" ht="12" customHeight="1" x14ac:dyDescent="0.2">
      <c r="B556" s="32" t="s">
        <v>1551</v>
      </c>
      <c r="C556" s="32" t="s">
        <v>1725</v>
      </c>
      <c r="D556" s="32" t="s">
        <v>2209</v>
      </c>
      <c r="E556" s="40" t="s">
        <v>480</v>
      </c>
      <c r="F556" s="22" t="s">
        <v>16</v>
      </c>
      <c r="G556" s="23" t="s">
        <v>15</v>
      </c>
      <c r="H556" s="24" t="s">
        <v>14</v>
      </c>
      <c r="I556" s="35" t="s">
        <v>368</v>
      </c>
      <c r="J556" s="42" t="s">
        <v>1903</v>
      </c>
      <c r="K556" s="43">
        <v>45065</v>
      </c>
      <c r="L556" s="39">
        <v>45248</v>
      </c>
      <c r="M556" s="36">
        <v>14196835</v>
      </c>
      <c r="N556" s="37">
        <f>M556/6</f>
        <v>2366139.1666666665</v>
      </c>
      <c r="O556" s="25" t="s">
        <v>39</v>
      </c>
      <c r="P556" s="30" t="s">
        <v>104</v>
      </c>
    </row>
    <row r="557" spans="2:16" ht="12" customHeight="1" x14ac:dyDescent="0.2">
      <c r="B557" s="32" t="s">
        <v>1552</v>
      </c>
      <c r="C557" s="32" t="s">
        <v>1726</v>
      </c>
      <c r="D557" s="32" t="s">
        <v>2210</v>
      </c>
      <c r="E557" s="40" t="s">
        <v>480</v>
      </c>
      <c r="F557" s="22" t="s">
        <v>16</v>
      </c>
      <c r="G557" s="23" t="s">
        <v>15</v>
      </c>
      <c r="H557" s="24" t="s">
        <v>14</v>
      </c>
      <c r="I557" s="35" t="s">
        <v>368</v>
      </c>
      <c r="J557" s="42" t="s">
        <v>946</v>
      </c>
      <c r="K557" s="43">
        <v>45065</v>
      </c>
      <c r="L557" s="39">
        <v>45248</v>
      </c>
      <c r="M557" s="36">
        <v>26193935</v>
      </c>
      <c r="N557" s="37">
        <f>M557/6</f>
        <v>4365655.833333333</v>
      </c>
      <c r="O557" s="25" t="s">
        <v>39</v>
      </c>
      <c r="P557" s="30" t="s">
        <v>104</v>
      </c>
    </row>
    <row r="558" spans="2:16" ht="12" customHeight="1" x14ac:dyDescent="0.2">
      <c r="B558" s="32" t="s">
        <v>1553</v>
      </c>
      <c r="C558" s="32" t="s">
        <v>1727</v>
      </c>
      <c r="D558" s="32" t="s">
        <v>2211</v>
      </c>
      <c r="E558" s="40" t="s">
        <v>481</v>
      </c>
      <c r="F558" s="22" t="s">
        <v>16</v>
      </c>
      <c r="G558" s="23" t="s">
        <v>15</v>
      </c>
      <c r="H558" s="24" t="s">
        <v>14</v>
      </c>
      <c r="I558" s="35" t="s">
        <v>368</v>
      </c>
      <c r="J558" s="42" t="s">
        <v>707</v>
      </c>
      <c r="K558" s="43">
        <v>45066</v>
      </c>
      <c r="L558" s="39">
        <v>45218</v>
      </c>
      <c r="M558" s="36">
        <v>16338970</v>
      </c>
      <c r="N558" s="37">
        <f>M558/5</f>
        <v>3267794</v>
      </c>
      <c r="O558" s="41" t="s">
        <v>35</v>
      </c>
      <c r="P558" s="44" t="s">
        <v>46</v>
      </c>
    </row>
    <row r="559" spans="2:16" ht="12" customHeight="1" x14ac:dyDescent="0.2">
      <c r="B559" s="32" t="s">
        <v>1554</v>
      </c>
      <c r="C559" s="32" t="s">
        <v>1728</v>
      </c>
      <c r="D559" s="32" t="s">
        <v>2212</v>
      </c>
      <c r="E559" s="38" t="s">
        <v>475</v>
      </c>
      <c r="F559" s="22" t="s">
        <v>16</v>
      </c>
      <c r="G559" s="23" t="s">
        <v>15</v>
      </c>
      <c r="H559" s="24" t="s">
        <v>14</v>
      </c>
      <c r="I559" s="35" t="s">
        <v>368</v>
      </c>
      <c r="J559" s="42" t="s">
        <v>661</v>
      </c>
      <c r="K559" s="43">
        <v>45070</v>
      </c>
      <c r="L559" s="39">
        <v>45253</v>
      </c>
      <c r="M559" s="36">
        <v>11652000</v>
      </c>
      <c r="N559" s="37">
        <f>M559/6</f>
        <v>1942000</v>
      </c>
      <c r="O559" s="41" t="s">
        <v>42</v>
      </c>
      <c r="P559" s="30" t="s">
        <v>870</v>
      </c>
    </row>
    <row r="560" spans="2:16" ht="12" customHeight="1" x14ac:dyDescent="0.2">
      <c r="B560" s="32" t="s">
        <v>1555</v>
      </c>
      <c r="C560" s="32" t="s">
        <v>574</v>
      </c>
      <c r="D560" s="32" t="s">
        <v>2213</v>
      </c>
      <c r="E560" s="40" t="s">
        <v>481</v>
      </c>
      <c r="F560" s="22" t="s">
        <v>16</v>
      </c>
      <c r="G560" s="23" t="s">
        <v>15</v>
      </c>
      <c r="H560" s="24" t="s">
        <v>14</v>
      </c>
      <c r="I560" s="35" t="s">
        <v>368</v>
      </c>
      <c r="J560" s="42" t="s">
        <v>1904</v>
      </c>
      <c r="K560" s="43">
        <v>45070</v>
      </c>
      <c r="L560" s="39">
        <v>45192</v>
      </c>
      <c r="M560" s="36">
        <v>13071176</v>
      </c>
      <c r="N560" s="37">
        <f>M560/4</f>
        <v>3267794</v>
      </c>
      <c r="O560" s="41" t="s">
        <v>35</v>
      </c>
      <c r="P560" s="44" t="s">
        <v>46</v>
      </c>
    </row>
    <row r="561" spans="2:16" ht="12" customHeight="1" x14ac:dyDescent="0.2">
      <c r="B561" s="32" t="s">
        <v>1556</v>
      </c>
      <c r="C561" s="32" t="s">
        <v>1729</v>
      </c>
      <c r="D561" s="32" t="s">
        <v>2214</v>
      </c>
      <c r="E561" s="40" t="s">
        <v>481</v>
      </c>
      <c r="F561" s="22" t="s">
        <v>16</v>
      </c>
      <c r="G561" s="23" t="s">
        <v>15</v>
      </c>
      <c r="H561" s="24" t="s">
        <v>14</v>
      </c>
      <c r="I561" s="35" t="s">
        <v>368</v>
      </c>
      <c r="J561" s="42" t="s">
        <v>1905</v>
      </c>
      <c r="K561" s="43">
        <v>45070</v>
      </c>
      <c r="L561" s="39">
        <v>45192</v>
      </c>
      <c r="M561" s="36">
        <v>14665915</v>
      </c>
      <c r="N561" s="37">
        <f>M561/5</f>
        <v>2933183</v>
      </c>
      <c r="O561" s="41" t="s">
        <v>35</v>
      </c>
      <c r="P561" s="44" t="s">
        <v>46</v>
      </c>
    </row>
    <row r="562" spans="2:16" ht="12" customHeight="1" x14ac:dyDescent="0.2">
      <c r="B562" s="32" t="s">
        <v>1557</v>
      </c>
      <c r="C562" s="32" t="s">
        <v>359</v>
      </c>
      <c r="D562" s="32" t="s">
        <v>2215</v>
      </c>
      <c r="E562" s="40" t="s">
        <v>480</v>
      </c>
      <c r="F562" s="22" t="s">
        <v>16</v>
      </c>
      <c r="G562" s="23" t="s">
        <v>15</v>
      </c>
      <c r="H562" s="24" t="s">
        <v>14</v>
      </c>
      <c r="I562" s="35" t="s">
        <v>368</v>
      </c>
      <c r="J562" s="42" t="s">
        <v>1906</v>
      </c>
      <c r="K562" s="43">
        <v>45070</v>
      </c>
      <c r="L562" s="39">
        <v>45253</v>
      </c>
      <c r="M562" s="36">
        <v>13206000</v>
      </c>
      <c r="N562" s="37">
        <f t="shared" ref="N562:N567" si="17">M562/6</f>
        <v>2201000</v>
      </c>
      <c r="O562" s="25" t="s">
        <v>39</v>
      </c>
      <c r="P562" s="30" t="s">
        <v>104</v>
      </c>
    </row>
    <row r="563" spans="2:16" ht="12" customHeight="1" x14ac:dyDescent="0.2">
      <c r="B563" s="32" t="s">
        <v>1558</v>
      </c>
      <c r="C563" s="32" t="s">
        <v>1730</v>
      </c>
      <c r="D563" s="32" t="s">
        <v>2216</v>
      </c>
      <c r="E563" s="45" t="s">
        <v>2248</v>
      </c>
      <c r="F563" s="22" t="s">
        <v>16</v>
      </c>
      <c r="G563" s="23" t="s">
        <v>15</v>
      </c>
      <c r="H563" s="24" t="s">
        <v>14</v>
      </c>
      <c r="I563" s="35" t="s">
        <v>368</v>
      </c>
      <c r="J563" s="42" t="s">
        <v>1907</v>
      </c>
      <c r="K563" s="43">
        <v>45076</v>
      </c>
      <c r="L563" s="39">
        <v>45259</v>
      </c>
      <c r="M563" s="36">
        <v>13206000</v>
      </c>
      <c r="N563" s="37">
        <f t="shared" si="17"/>
        <v>2201000</v>
      </c>
      <c r="O563" s="41" t="s">
        <v>43</v>
      </c>
      <c r="P563" s="44" t="s">
        <v>19</v>
      </c>
    </row>
    <row r="564" spans="2:16" ht="12" customHeight="1" x14ac:dyDescent="0.2">
      <c r="B564" s="32" t="s">
        <v>1559</v>
      </c>
      <c r="C564" s="32" t="s">
        <v>1731</v>
      </c>
      <c r="D564" s="32" t="s">
        <v>2217</v>
      </c>
      <c r="E564" s="45" t="s">
        <v>2249</v>
      </c>
      <c r="F564" s="22" t="s">
        <v>16</v>
      </c>
      <c r="G564" s="23" t="s">
        <v>15</v>
      </c>
      <c r="H564" s="24" t="s">
        <v>14</v>
      </c>
      <c r="I564" s="35" t="s">
        <v>368</v>
      </c>
      <c r="J564" s="42" t="s">
        <v>1908</v>
      </c>
      <c r="K564" s="43">
        <v>45071</v>
      </c>
      <c r="L564" s="39">
        <v>45254</v>
      </c>
      <c r="M564" s="36">
        <v>17094000</v>
      </c>
      <c r="N564" s="37">
        <f t="shared" si="17"/>
        <v>2849000</v>
      </c>
      <c r="O564" s="41" t="s">
        <v>2240</v>
      </c>
      <c r="P564" s="44" t="s">
        <v>2241</v>
      </c>
    </row>
    <row r="565" spans="2:16" ht="12" customHeight="1" x14ac:dyDescent="0.2">
      <c r="B565" s="32" t="s">
        <v>1560</v>
      </c>
      <c r="C565" s="32" t="s">
        <v>192</v>
      </c>
      <c r="D565" s="32" t="s">
        <v>2218</v>
      </c>
      <c r="E565" s="40" t="s">
        <v>2250</v>
      </c>
      <c r="F565" s="22" t="s">
        <v>16</v>
      </c>
      <c r="G565" s="23" t="s">
        <v>15</v>
      </c>
      <c r="H565" s="24" t="s">
        <v>14</v>
      </c>
      <c r="I565" s="35" t="s">
        <v>368</v>
      </c>
      <c r="J565" s="42" t="s">
        <v>447</v>
      </c>
      <c r="K565" s="43">
        <v>45072</v>
      </c>
      <c r="L565" s="39">
        <v>45255</v>
      </c>
      <c r="M565" s="36">
        <v>17094000</v>
      </c>
      <c r="N565" s="37">
        <f t="shared" si="17"/>
        <v>2849000</v>
      </c>
      <c r="O565" s="41" t="s">
        <v>41</v>
      </c>
      <c r="P565" s="44" t="s">
        <v>258</v>
      </c>
    </row>
    <row r="566" spans="2:16" ht="12" customHeight="1" x14ac:dyDescent="0.2">
      <c r="B566" s="32" t="s">
        <v>1561</v>
      </c>
      <c r="C566" s="32" t="s">
        <v>1732</v>
      </c>
      <c r="D566" s="32" t="s">
        <v>2219</v>
      </c>
      <c r="E566" s="40" t="s">
        <v>480</v>
      </c>
      <c r="F566" s="22" t="s">
        <v>16</v>
      </c>
      <c r="G566" s="23" t="s">
        <v>15</v>
      </c>
      <c r="H566" s="24" t="s">
        <v>14</v>
      </c>
      <c r="I566" s="35" t="s">
        <v>368</v>
      </c>
      <c r="J566" s="42" t="s">
        <v>1909</v>
      </c>
      <c r="K566" s="43">
        <v>45070</v>
      </c>
      <c r="L566" s="39">
        <v>45253</v>
      </c>
      <c r="M566" s="36">
        <v>18246940</v>
      </c>
      <c r="N566" s="37">
        <f t="shared" si="17"/>
        <v>3041156.6666666665</v>
      </c>
      <c r="O566" s="25" t="s">
        <v>39</v>
      </c>
      <c r="P566" s="30" t="s">
        <v>104</v>
      </c>
    </row>
    <row r="567" spans="2:16" ht="12" customHeight="1" x14ac:dyDescent="0.2">
      <c r="B567" s="32" t="s">
        <v>1562</v>
      </c>
      <c r="C567" s="32" t="s">
        <v>646</v>
      </c>
      <c r="D567" s="32" t="s">
        <v>2220</v>
      </c>
      <c r="E567" s="40" t="s">
        <v>481</v>
      </c>
      <c r="F567" s="22" t="s">
        <v>16</v>
      </c>
      <c r="G567" s="23" t="s">
        <v>15</v>
      </c>
      <c r="H567" s="24" t="s">
        <v>14</v>
      </c>
      <c r="I567" s="35" t="s">
        <v>368</v>
      </c>
      <c r="J567" s="42" t="s">
        <v>750</v>
      </c>
      <c r="K567" s="43">
        <v>45070</v>
      </c>
      <c r="L567" s="39">
        <v>45253</v>
      </c>
      <c r="M567" s="36">
        <v>19606764</v>
      </c>
      <c r="N567" s="37">
        <f t="shared" si="17"/>
        <v>3267794</v>
      </c>
      <c r="O567" s="41" t="s">
        <v>2245</v>
      </c>
      <c r="P567" s="30" t="s">
        <v>46</v>
      </c>
    </row>
    <row r="568" spans="2:16" ht="12" customHeight="1" x14ac:dyDescent="0.2">
      <c r="B568" s="32" t="s">
        <v>1563</v>
      </c>
      <c r="C568" s="32" t="s">
        <v>1733</v>
      </c>
      <c r="D568" s="32" t="s">
        <v>2221</v>
      </c>
      <c r="E568" s="40" t="s">
        <v>481</v>
      </c>
      <c r="F568" s="22" t="s">
        <v>16</v>
      </c>
      <c r="G568" s="23" t="s">
        <v>15</v>
      </c>
      <c r="H568" s="24" t="s">
        <v>14</v>
      </c>
      <c r="I568" s="35" t="s">
        <v>368</v>
      </c>
      <c r="J568" s="42" t="s">
        <v>714</v>
      </c>
      <c r="K568" s="43">
        <v>45070</v>
      </c>
      <c r="L568" s="39">
        <v>45192</v>
      </c>
      <c r="M568" s="36">
        <v>5565712</v>
      </c>
      <c r="N568" s="37">
        <f>M568/4</f>
        <v>1391428</v>
      </c>
      <c r="O568" s="41" t="s">
        <v>35</v>
      </c>
      <c r="P568" s="44" t="s">
        <v>46</v>
      </c>
    </row>
    <row r="569" spans="2:16" ht="12" customHeight="1" x14ac:dyDescent="0.2">
      <c r="B569" s="32" t="s">
        <v>1564</v>
      </c>
      <c r="C569" s="32" t="s">
        <v>1734</v>
      </c>
      <c r="D569" s="32" t="s">
        <v>2222</v>
      </c>
      <c r="E569" s="40" t="s">
        <v>481</v>
      </c>
      <c r="F569" s="22" t="s">
        <v>16</v>
      </c>
      <c r="G569" s="23" t="s">
        <v>15</v>
      </c>
      <c r="H569" s="24" t="s">
        <v>14</v>
      </c>
      <c r="I569" s="35" t="s">
        <v>368</v>
      </c>
      <c r="J569" s="42" t="s">
        <v>700</v>
      </c>
      <c r="K569" s="43">
        <v>45072</v>
      </c>
      <c r="L569" s="39">
        <v>45224</v>
      </c>
      <c r="M569" s="36">
        <v>14665915</v>
      </c>
      <c r="N569" s="37">
        <f>M569/5</f>
        <v>2933183</v>
      </c>
      <c r="O569" s="41" t="s">
        <v>2245</v>
      </c>
      <c r="P569" s="30" t="s">
        <v>46</v>
      </c>
    </row>
    <row r="570" spans="2:16" ht="12" customHeight="1" x14ac:dyDescent="0.2">
      <c r="B570" s="32" t="s">
        <v>1565</v>
      </c>
      <c r="C570" s="32" t="s">
        <v>1735</v>
      </c>
      <c r="D570" s="32" t="s">
        <v>2223</v>
      </c>
      <c r="E570" s="38" t="s">
        <v>475</v>
      </c>
      <c r="F570" s="22" t="s">
        <v>16</v>
      </c>
      <c r="G570" s="23" t="s">
        <v>15</v>
      </c>
      <c r="H570" s="24" t="s">
        <v>14</v>
      </c>
      <c r="I570" s="35" t="s">
        <v>368</v>
      </c>
      <c r="J570" s="42" t="s">
        <v>1910</v>
      </c>
      <c r="K570" s="43">
        <v>45071</v>
      </c>
      <c r="L570" s="39">
        <v>45254</v>
      </c>
      <c r="M570" s="36">
        <v>17094000</v>
      </c>
      <c r="N570" s="37">
        <f>M570/6</f>
        <v>2849000</v>
      </c>
      <c r="O570" s="41" t="s">
        <v>42</v>
      </c>
      <c r="P570" s="30" t="s">
        <v>870</v>
      </c>
    </row>
    <row r="571" spans="2:16" ht="12" customHeight="1" x14ac:dyDescent="0.2">
      <c r="B571" s="32" t="s">
        <v>1566</v>
      </c>
      <c r="C571" s="32" t="s">
        <v>580</v>
      </c>
      <c r="D571" s="32" t="s">
        <v>2224</v>
      </c>
      <c r="E571" s="40" t="s">
        <v>481</v>
      </c>
      <c r="F571" s="22" t="s">
        <v>16</v>
      </c>
      <c r="G571" s="23" t="s">
        <v>15</v>
      </c>
      <c r="H571" s="24" t="s">
        <v>14</v>
      </c>
      <c r="I571" s="35" t="s">
        <v>368</v>
      </c>
      <c r="J571" s="42" t="s">
        <v>710</v>
      </c>
      <c r="K571" s="43">
        <v>45071</v>
      </c>
      <c r="L571" s="39">
        <v>45223</v>
      </c>
      <c r="M571" s="36">
        <v>16338970</v>
      </c>
      <c r="N571" s="37">
        <f>M571/5</f>
        <v>3267794</v>
      </c>
      <c r="O571" s="41" t="s">
        <v>2245</v>
      </c>
      <c r="P571" s="30" t="s">
        <v>46</v>
      </c>
    </row>
    <row r="572" spans="2:16" ht="12" customHeight="1" x14ac:dyDescent="0.2">
      <c r="B572" s="32" t="s">
        <v>1567</v>
      </c>
      <c r="C572" s="32" t="s">
        <v>1736</v>
      </c>
      <c r="D572" s="32" t="s">
        <v>2225</v>
      </c>
      <c r="E572" s="40" t="s">
        <v>2247</v>
      </c>
      <c r="F572" s="22" t="s">
        <v>16</v>
      </c>
      <c r="G572" s="23" t="s">
        <v>15</v>
      </c>
      <c r="H572" s="24" t="s">
        <v>14</v>
      </c>
      <c r="I572" s="35" t="s">
        <v>368</v>
      </c>
      <c r="J572" s="42" t="s">
        <v>1911</v>
      </c>
      <c r="K572" s="43">
        <v>45072</v>
      </c>
      <c r="L572" s="39">
        <v>45255</v>
      </c>
      <c r="M572" s="36">
        <v>17094000</v>
      </c>
      <c r="N572" s="37">
        <f>M572/6</f>
        <v>2849000</v>
      </c>
      <c r="O572" s="41" t="s">
        <v>38</v>
      </c>
      <c r="P572" s="44" t="s">
        <v>17</v>
      </c>
    </row>
    <row r="573" spans="2:16" ht="12" customHeight="1" x14ac:dyDescent="0.2">
      <c r="B573" s="32" t="s">
        <v>1568</v>
      </c>
      <c r="C573" s="32" t="s">
        <v>1737</v>
      </c>
      <c r="D573" s="32" t="s">
        <v>2226</v>
      </c>
      <c r="E573" s="40" t="s">
        <v>478</v>
      </c>
      <c r="F573" s="22" t="s">
        <v>16</v>
      </c>
      <c r="G573" s="23" t="s">
        <v>15</v>
      </c>
      <c r="H573" s="24" t="s">
        <v>14</v>
      </c>
      <c r="I573" s="35" t="s">
        <v>368</v>
      </c>
      <c r="J573" s="42" t="s">
        <v>1912</v>
      </c>
      <c r="K573" s="43">
        <v>45071</v>
      </c>
      <c r="L573" s="39">
        <v>45315</v>
      </c>
      <c r="M573" s="36">
        <v>23200000</v>
      </c>
      <c r="N573" s="37">
        <f>M573/8</f>
        <v>2900000</v>
      </c>
      <c r="O573" s="41" t="s">
        <v>36</v>
      </c>
      <c r="P573" s="44" t="s">
        <v>124</v>
      </c>
    </row>
    <row r="574" spans="2:16" ht="12" customHeight="1" x14ac:dyDescent="0.2">
      <c r="B574" s="32" t="s">
        <v>1569</v>
      </c>
      <c r="C574" s="32" t="s">
        <v>500</v>
      </c>
      <c r="D574" s="32" t="s">
        <v>2227</v>
      </c>
      <c r="E574" s="40" t="s">
        <v>478</v>
      </c>
      <c r="F574" s="22" t="s">
        <v>16</v>
      </c>
      <c r="G574" s="23" t="s">
        <v>15</v>
      </c>
      <c r="H574" s="24" t="s">
        <v>14</v>
      </c>
      <c r="I574" s="35" t="s">
        <v>368</v>
      </c>
      <c r="J574" s="42" t="s">
        <v>1913</v>
      </c>
      <c r="K574" s="43">
        <v>45075</v>
      </c>
      <c r="L574" s="39">
        <v>45197</v>
      </c>
      <c r="M574" s="36">
        <v>11396000</v>
      </c>
      <c r="N574" s="37">
        <f>M574/4</f>
        <v>2849000</v>
      </c>
      <c r="O574" s="41" t="s">
        <v>36</v>
      </c>
      <c r="P574" s="44" t="s">
        <v>124</v>
      </c>
    </row>
    <row r="575" spans="2:16" ht="12" customHeight="1" x14ac:dyDescent="0.2">
      <c r="B575" s="32" t="s">
        <v>1570</v>
      </c>
      <c r="C575" s="32" t="s">
        <v>1738</v>
      </c>
      <c r="D575" s="32" t="s">
        <v>2228</v>
      </c>
      <c r="E575" s="40" t="s">
        <v>478</v>
      </c>
      <c r="F575" s="22" t="s">
        <v>16</v>
      </c>
      <c r="G575" s="23" t="s">
        <v>15</v>
      </c>
      <c r="H575" s="24" t="s">
        <v>14</v>
      </c>
      <c r="I575" s="35" t="s">
        <v>368</v>
      </c>
      <c r="J575" s="42" t="s">
        <v>1914</v>
      </c>
      <c r="K575" s="43">
        <v>45075</v>
      </c>
      <c r="L575" s="39">
        <v>45319</v>
      </c>
      <c r="M575" s="36">
        <v>23200000</v>
      </c>
      <c r="N575" s="37">
        <f>M575/8</f>
        <v>2900000</v>
      </c>
      <c r="O575" s="41" t="s">
        <v>36</v>
      </c>
      <c r="P575" s="44" t="s">
        <v>124</v>
      </c>
    </row>
    <row r="576" spans="2:16" ht="12" customHeight="1" x14ac:dyDescent="0.2">
      <c r="B576" s="32" t="s">
        <v>1571</v>
      </c>
      <c r="C576" s="32" t="s">
        <v>821</v>
      </c>
      <c r="D576" s="32" t="s">
        <v>2229</v>
      </c>
      <c r="E576" s="40" t="s">
        <v>478</v>
      </c>
      <c r="F576" s="22" t="s">
        <v>16</v>
      </c>
      <c r="G576" s="23" t="s">
        <v>15</v>
      </c>
      <c r="H576" s="24" t="s">
        <v>14</v>
      </c>
      <c r="I576" s="35" t="s">
        <v>368</v>
      </c>
      <c r="J576" s="42" t="s">
        <v>852</v>
      </c>
      <c r="K576" s="43">
        <v>45071</v>
      </c>
      <c r="L576" s="39">
        <v>45193</v>
      </c>
      <c r="M576" s="36">
        <v>24000000</v>
      </c>
      <c r="N576" s="37">
        <f>M576/4</f>
        <v>6000000</v>
      </c>
      <c r="O576" s="41" t="s">
        <v>36</v>
      </c>
      <c r="P576" s="44" t="s">
        <v>124</v>
      </c>
    </row>
    <row r="577" spans="2:16" ht="12" customHeight="1" x14ac:dyDescent="0.2">
      <c r="B577" s="32" t="s">
        <v>1572</v>
      </c>
      <c r="C577" s="32" t="s">
        <v>1739</v>
      </c>
      <c r="D577" s="32" t="s">
        <v>2230</v>
      </c>
      <c r="E577" s="40" t="s">
        <v>479</v>
      </c>
      <c r="F577" s="22" t="s">
        <v>16</v>
      </c>
      <c r="G577" s="23" t="s">
        <v>15</v>
      </c>
      <c r="H577" s="24" t="s">
        <v>14</v>
      </c>
      <c r="I577" s="35" t="s">
        <v>368</v>
      </c>
      <c r="J577" s="42" t="s">
        <v>1915</v>
      </c>
      <c r="K577" s="43">
        <v>45072</v>
      </c>
      <c r="L577" s="39">
        <v>45255</v>
      </c>
      <c r="M577" s="36">
        <v>11652000</v>
      </c>
      <c r="N577" s="37">
        <f>M577/6</f>
        <v>1942000</v>
      </c>
      <c r="O577" s="41" t="s">
        <v>37</v>
      </c>
      <c r="P577" s="44" t="s">
        <v>254</v>
      </c>
    </row>
    <row r="578" spans="2:16" ht="12" customHeight="1" x14ac:dyDescent="0.2">
      <c r="B578" s="32" t="s">
        <v>1573</v>
      </c>
      <c r="C578" s="32" t="s">
        <v>1740</v>
      </c>
      <c r="D578" s="32" t="s">
        <v>797</v>
      </c>
      <c r="E578" s="40" t="s">
        <v>481</v>
      </c>
      <c r="F578" s="22" t="s">
        <v>16</v>
      </c>
      <c r="G578" s="23" t="s">
        <v>15</v>
      </c>
      <c r="H578" s="24" t="s">
        <v>14</v>
      </c>
      <c r="I578" s="35" t="s">
        <v>368</v>
      </c>
      <c r="J578" s="42" t="s">
        <v>1916</v>
      </c>
      <c r="K578" s="43">
        <v>45072</v>
      </c>
      <c r="L578" s="39">
        <v>45194</v>
      </c>
      <c r="M578" s="36">
        <v>7083636</v>
      </c>
      <c r="N578" s="37">
        <f>M578/4</f>
        <v>1770909</v>
      </c>
      <c r="O578" s="41" t="s">
        <v>35</v>
      </c>
      <c r="P578" s="44" t="s">
        <v>46</v>
      </c>
    </row>
    <row r="579" spans="2:16" ht="12" customHeight="1" x14ac:dyDescent="0.2">
      <c r="B579" s="32" t="s">
        <v>1574</v>
      </c>
      <c r="C579" s="32" t="s">
        <v>1741</v>
      </c>
      <c r="D579" s="32" t="s">
        <v>2231</v>
      </c>
      <c r="E579" s="40" t="s">
        <v>481</v>
      </c>
      <c r="F579" s="22" t="s">
        <v>16</v>
      </c>
      <c r="G579" s="23" t="s">
        <v>15</v>
      </c>
      <c r="H579" s="24" t="s">
        <v>14</v>
      </c>
      <c r="I579" s="35" t="s">
        <v>368</v>
      </c>
      <c r="J579" s="42" t="s">
        <v>1917</v>
      </c>
      <c r="K579" s="43">
        <v>45071</v>
      </c>
      <c r="L579" s="39">
        <v>45223</v>
      </c>
      <c r="M579" s="36">
        <v>16338970</v>
      </c>
      <c r="N579" s="37">
        <f>M579/5</f>
        <v>3267794</v>
      </c>
      <c r="O579" s="41" t="s">
        <v>35</v>
      </c>
      <c r="P579" s="44" t="s">
        <v>46</v>
      </c>
    </row>
    <row r="580" spans="2:16" ht="12" customHeight="1" x14ac:dyDescent="0.2">
      <c r="B580" s="32" t="s">
        <v>1575</v>
      </c>
      <c r="C580" s="32" t="s">
        <v>1742</v>
      </c>
      <c r="D580" s="32" t="s">
        <v>2232</v>
      </c>
      <c r="E580" s="40" t="s">
        <v>481</v>
      </c>
      <c r="F580" s="22" t="s">
        <v>16</v>
      </c>
      <c r="G580" s="23" t="s">
        <v>15</v>
      </c>
      <c r="H580" s="24" t="s">
        <v>14</v>
      </c>
      <c r="I580" s="35" t="s">
        <v>368</v>
      </c>
      <c r="J580" s="42" t="s">
        <v>1918</v>
      </c>
      <c r="K580" s="43">
        <v>45075</v>
      </c>
      <c r="L580" s="39">
        <v>45227</v>
      </c>
      <c r="M580" s="36">
        <v>8854540</v>
      </c>
      <c r="N580" s="37">
        <f>M580/5</f>
        <v>1770908</v>
      </c>
      <c r="O580" s="41" t="s">
        <v>35</v>
      </c>
      <c r="P580" s="44" t="s">
        <v>46</v>
      </c>
    </row>
    <row r="581" spans="2:16" ht="12" customHeight="1" x14ac:dyDescent="0.2">
      <c r="B581" s="32" t="s">
        <v>1576</v>
      </c>
      <c r="C581" s="32" t="s">
        <v>365</v>
      </c>
      <c r="D581" s="32" t="s">
        <v>2233</v>
      </c>
      <c r="E581" s="40" t="s">
        <v>481</v>
      </c>
      <c r="F581" s="22" t="s">
        <v>16</v>
      </c>
      <c r="G581" s="23" t="s">
        <v>15</v>
      </c>
      <c r="H581" s="24" t="s">
        <v>14</v>
      </c>
      <c r="I581" s="35" t="s">
        <v>368</v>
      </c>
      <c r="J581" s="42" t="s">
        <v>1919</v>
      </c>
      <c r="K581" s="43">
        <v>45076</v>
      </c>
      <c r="L581" s="39">
        <v>45167</v>
      </c>
      <c r="M581" s="36">
        <v>10861863</v>
      </c>
      <c r="N581" s="37">
        <f>M581/3</f>
        <v>3620621</v>
      </c>
      <c r="O581" s="41" t="s">
        <v>2245</v>
      </c>
      <c r="P581" s="30" t="s">
        <v>46</v>
      </c>
    </row>
    <row r="582" spans="2:16" ht="12" customHeight="1" x14ac:dyDescent="0.2">
      <c r="B582" s="32" t="s">
        <v>1577</v>
      </c>
      <c r="C582" s="32" t="s">
        <v>1743</v>
      </c>
      <c r="D582" s="32" t="s">
        <v>2234</v>
      </c>
      <c r="E582" s="40" t="s">
        <v>481</v>
      </c>
      <c r="F582" s="22" t="s">
        <v>16</v>
      </c>
      <c r="G582" s="23" t="s">
        <v>15</v>
      </c>
      <c r="H582" s="24" t="s">
        <v>14</v>
      </c>
      <c r="I582" s="35" t="s">
        <v>368</v>
      </c>
      <c r="J582" s="42" t="s">
        <v>1919</v>
      </c>
      <c r="K582" s="43">
        <v>45076</v>
      </c>
      <c r="L582" s="39">
        <v>45167</v>
      </c>
      <c r="M582" s="36">
        <v>9803382</v>
      </c>
      <c r="N582" s="37">
        <f>M582/3</f>
        <v>3267794</v>
      </c>
      <c r="O582" s="41" t="s">
        <v>2245</v>
      </c>
      <c r="P582" s="30" t="s">
        <v>46</v>
      </c>
    </row>
    <row r="583" spans="2:16" ht="12" customHeight="1" x14ac:dyDescent="0.2">
      <c r="B583" s="32" t="s">
        <v>1578</v>
      </c>
      <c r="C583" s="32" t="s">
        <v>1744</v>
      </c>
      <c r="D583" s="32" t="s">
        <v>2235</v>
      </c>
      <c r="E583" s="38" t="s">
        <v>475</v>
      </c>
      <c r="F583" s="22" t="s">
        <v>16</v>
      </c>
      <c r="G583" s="23" t="s">
        <v>15</v>
      </c>
      <c r="H583" s="24" t="s">
        <v>14</v>
      </c>
      <c r="I583" s="35" t="s">
        <v>368</v>
      </c>
      <c r="J583" s="42" t="s">
        <v>1920</v>
      </c>
      <c r="K583" s="43">
        <v>45075</v>
      </c>
      <c r="L583" s="39">
        <v>45258</v>
      </c>
      <c r="M583" s="36">
        <v>17094000</v>
      </c>
      <c r="N583" s="37">
        <f>M583/6</f>
        <v>2849000</v>
      </c>
      <c r="O583" s="41" t="s">
        <v>42</v>
      </c>
      <c r="P583" s="30" t="s">
        <v>870</v>
      </c>
    </row>
    <row r="584" spans="2:16" ht="12" customHeight="1" x14ac:dyDescent="0.2">
      <c r="B584" s="32" t="s">
        <v>1579</v>
      </c>
      <c r="C584" s="32" t="s">
        <v>94</v>
      </c>
      <c r="D584" s="32" t="s">
        <v>2236</v>
      </c>
      <c r="E584" s="40" t="s">
        <v>480</v>
      </c>
      <c r="F584" s="22" t="s">
        <v>16</v>
      </c>
      <c r="G584" s="23" t="s">
        <v>15</v>
      </c>
      <c r="H584" s="24" t="s">
        <v>14</v>
      </c>
      <c r="I584" s="35" t="s">
        <v>368</v>
      </c>
      <c r="J584" s="42" t="s">
        <v>1921</v>
      </c>
      <c r="K584" s="43">
        <v>45072</v>
      </c>
      <c r="L584" s="39">
        <v>45255</v>
      </c>
      <c r="M584" s="36">
        <v>17094000</v>
      </c>
      <c r="N584" s="37">
        <f>M584/6</f>
        <v>2849000</v>
      </c>
      <c r="O584" s="25" t="s">
        <v>39</v>
      </c>
      <c r="P584" s="30" t="s">
        <v>104</v>
      </c>
    </row>
    <row r="585" spans="2:16" ht="12" customHeight="1" x14ac:dyDescent="0.2">
      <c r="B585" s="32" t="s">
        <v>1580</v>
      </c>
      <c r="C585" s="32" t="s">
        <v>1745</v>
      </c>
      <c r="D585" s="32" t="s">
        <v>2237</v>
      </c>
      <c r="E585" s="40" t="s">
        <v>479</v>
      </c>
      <c r="F585" s="22" t="s">
        <v>16</v>
      </c>
      <c r="G585" s="23" t="s">
        <v>15</v>
      </c>
      <c r="H585" s="24" t="s">
        <v>14</v>
      </c>
      <c r="I585" s="35" t="s">
        <v>368</v>
      </c>
      <c r="J585" s="42" t="s">
        <v>1922</v>
      </c>
      <c r="K585" s="43">
        <v>45077</v>
      </c>
      <c r="L585" s="39">
        <v>45259</v>
      </c>
      <c r="M585" s="36">
        <v>17094000</v>
      </c>
      <c r="N585" s="37">
        <f>M585/6</f>
        <v>2849000</v>
      </c>
      <c r="O585" s="41" t="s">
        <v>37</v>
      </c>
      <c r="P585" s="44" t="s">
        <v>254</v>
      </c>
    </row>
    <row r="586" spans="2:16" ht="10.5" customHeight="1" x14ac:dyDescent="0.2">
      <c r="B586" s="32" t="s">
        <v>2634</v>
      </c>
      <c r="C586" s="32" t="s">
        <v>2256</v>
      </c>
      <c r="D586" s="32" t="s">
        <v>2257</v>
      </c>
      <c r="E586" s="40" t="s">
        <v>479</v>
      </c>
      <c r="F586" s="22" t="s">
        <v>16</v>
      </c>
      <c r="G586" s="23" t="s">
        <v>15</v>
      </c>
      <c r="H586" s="24" t="s">
        <v>14</v>
      </c>
      <c r="I586" s="35" t="s">
        <v>368</v>
      </c>
      <c r="J586" s="42" t="s">
        <v>2518</v>
      </c>
      <c r="K586" s="43">
        <v>45084</v>
      </c>
      <c r="L586" s="39">
        <v>45266</v>
      </c>
      <c r="M586" s="36">
        <v>17094000</v>
      </c>
      <c r="N586" s="37">
        <f>M586/6</f>
        <v>2849000</v>
      </c>
      <c r="O586" s="41" t="s">
        <v>2798</v>
      </c>
      <c r="P586" s="44" t="s">
        <v>254</v>
      </c>
    </row>
    <row r="587" spans="2:16" ht="10.5" customHeight="1" x14ac:dyDescent="0.2">
      <c r="B587" s="32" t="s">
        <v>2635</v>
      </c>
      <c r="C587" s="32" t="s">
        <v>2258</v>
      </c>
      <c r="D587" s="32" t="s">
        <v>2259</v>
      </c>
      <c r="E587" s="40" t="s">
        <v>478</v>
      </c>
      <c r="F587" s="22" t="s">
        <v>16</v>
      </c>
      <c r="G587" s="23" t="s">
        <v>15</v>
      </c>
      <c r="H587" s="24" t="s">
        <v>14</v>
      </c>
      <c r="I587" s="35" t="s">
        <v>368</v>
      </c>
      <c r="J587" s="42" t="s">
        <v>2519</v>
      </c>
      <c r="K587" s="43">
        <v>45079</v>
      </c>
      <c r="L587" s="39">
        <v>45200</v>
      </c>
      <c r="M587" s="36">
        <v>11396000</v>
      </c>
      <c r="N587" s="37">
        <f>M587/4</f>
        <v>2849000</v>
      </c>
      <c r="O587" s="41" t="s">
        <v>36</v>
      </c>
      <c r="P587" s="44" t="s">
        <v>124</v>
      </c>
    </row>
    <row r="588" spans="2:16" ht="10.5" customHeight="1" x14ac:dyDescent="0.2">
      <c r="B588" s="32" t="s">
        <v>2636</v>
      </c>
      <c r="C588" s="32" t="s">
        <v>2260</v>
      </c>
      <c r="D588" s="32" t="s">
        <v>2261</v>
      </c>
      <c r="E588" s="40" t="s">
        <v>478</v>
      </c>
      <c r="F588" s="22" t="s">
        <v>16</v>
      </c>
      <c r="G588" s="23" t="s">
        <v>15</v>
      </c>
      <c r="H588" s="24" t="s">
        <v>14</v>
      </c>
      <c r="I588" s="35" t="s">
        <v>368</v>
      </c>
      <c r="J588" s="42" t="s">
        <v>2520</v>
      </c>
      <c r="K588" s="43">
        <v>45078</v>
      </c>
      <c r="L588" s="39">
        <v>45291</v>
      </c>
      <c r="M588" s="36">
        <v>20300000</v>
      </c>
      <c r="N588" s="37">
        <f>M588/7</f>
        <v>2900000</v>
      </c>
      <c r="O588" s="41" t="s">
        <v>36</v>
      </c>
      <c r="P588" s="44" t="s">
        <v>124</v>
      </c>
    </row>
    <row r="589" spans="2:16" ht="10.5" customHeight="1" x14ac:dyDescent="0.2">
      <c r="B589" s="32" t="s">
        <v>2637</v>
      </c>
      <c r="C589" s="32" t="s">
        <v>2262</v>
      </c>
      <c r="D589" s="32" t="s">
        <v>2263</v>
      </c>
      <c r="E589" s="40" t="s">
        <v>478</v>
      </c>
      <c r="F589" s="22" t="s">
        <v>16</v>
      </c>
      <c r="G589" s="23" t="s">
        <v>15</v>
      </c>
      <c r="H589" s="24" t="s">
        <v>14</v>
      </c>
      <c r="I589" s="35" t="s">
        <v>368</v>
      </c>
      <c r="J589" s="42" t="s">
        <v>2521</v>
      </c>
      <c r="K589" s="43">
        <v>45084</v>
      </c>
      <c r="L589" s="39">
        <v>45205</v>
      </c>
      <c r="M589" s="36">
        <v>11396000</v>
      </c>
      <c r="N589" s="37">
        <f>M589/4</f>
        <v>2849000</v>
      </c>
      <c r="O589" s="41" t="s">
        <v>36</v>
      </c>
      <c r="P589" s="44" t="s">
        <v>124</v>
      </c>
    </row>
    <row r="590" spans="2:16" ht="10.5" customHeight="1" x14ac:dyDescent="0.2">
      <c r="B590" s="32" t="s">
        <v>2638</v>
      </c>
      <c r="C590" s="32" t="s">
        <v>224</v>
      </c>
      <c r="D590" s="32" t="s">
        <v>2264</v>
      </c>
      <c r="E590" s="40" t="s">
        <v>478</v>
      </c>
      <c r="F590" s="22" t="s">
        <v>16</v>
      </c>
      <c r="G590" s="23" t="s">
        <v>15</v>
      </c>
      <c r="H590" s="24" t="s">
        <v>14</v>
      </c>
      <c r="I590" s="35" t="s">
        <v>368</v>
      </c>
      <c r="J590" s="42" t="s">
        <v>2522</v>
      </c>
      <c r="K590" s="43">
        <v>45078</v>
      </c>
      <c r="L590" s="39">
        <v>45322</v>
      </c>
      <c r="M590" s="36">
        <v>23200000</v>
      </c>
      <c r="N590" s="37">
        <f>M590/8</f>
        <v>2900000</v>
      </c>
      <c r="O590" s="41" t="s">
        <v>36</v>
      </c>
      <c r="P590" s="44" t="s">
        <v>124</v>
      </c>
    </row>
    <row r="591" spans="2:16" ht="10.5" customHeight="1" x14ac:dyDescent="0.2">
      <c r="B591" s="32" t="s">
        <v>2639</v>
      </c>
      <c r="C591" s="32" t="s">
        <v>2265</v>
      </c>
      <c r="D591" s="32" t="s">
        <v>2266</v>
      </c>
      <c r="E591" s="40" t="s">
        <v>478</v>
      </c>
      <c r="F591" s="22" t="s">
        <v>16</v>
      </c>
      <c r="G591" s="23" t="s">
        <v>15</v>
      </c>
      <c r="H591" s="24" t="s">
        <v>14</v>
      </c>
      <c r="I591" s="35" t="s">
        <v>368</v>
      </c>
      <c r="J591" s="42" t="s">
        <v>2523</v>
      </c>
      <c r="K591" s="43">
        <v>45078</v>
      </c>
      <c r="L591" s="39">
        <v>45322</v>
      </c>
      <c r="M591" s="36">
        <v>23200000</v>
      </c>
      <c r="N591" s="37">
        <f>M591/8</f>
        <v>2900000</v>
      </c>
      <c r="O591" s="41" t="s">
        <v>36</v>
      </c>
      <c r="P591" s="44" t="s">
        <v>124</v>
      </c>
    </row>
    <row r="592" spans="2:16" ht="10.5" customHeight="1" x14ac:dyDescent="0.2">
      <c r="B592" s="32" t="s">
        <v>2640</v>
      </c>
      <c r="C592" s="32" t="s">
        <v>2267</v>
      </c>
      <c r="D592" s="32" t="s">
        <v>2268</v>
      </c>
      <c r="E592" s="40" t="s">
        <v>478</v>
      </c>
      <c r="F592" s="22" t="s">
        <v>16</v>
      </c>
      <c r="G592" s="23" t="s">
        <v>15</v>
      </c>
      <c r="H592" s="24" t="s">
        <v>14</v>
      </c>
      <c r="I592" s="35" t="s">
        <v>368</v>
      </c>
      <c r="J592" s="42" t="s">
        <v>2524</v>
      </c>
      <c r="K592" s="43">
        <v>45083</v>
      </c>
      <c r="L592" s="39">
        <v>45174</v>
      </c>
      <c r="M592" s="36">
        <v>9547000</v>
      </c>
      <c r="N592" s="37">
        <f>M592/3</f>
        <v>3182333.3333333335</v>
      </c>
      <c r="O592" s="41" t="s">
        <v>36</v>
      </c>
      <c r="P592" s="44" t="s">
        <v>124</v>
      </c>
    </row>
    <row r="593" spans="2:16" ht="10.5" customHeight="1" x14ac:dyDescent="0.2">
      <c r="B593" s="32" t="s">
        <v>2641</v>
      </c>
      <c r="C593" s="32" t="s">
        <v>125</v>
      </c>
      <c r="D593" s="32" t="s">
        <v>2269</v>
      </c>
      <c r="E593" s="40" t="s">
        <v>478</v>
      </c>
      <c r="F593" s="22" t="s">
        <v>16</v>
      </c>
      <c r="G593" s="23" t="s">
        <v>15</v>
      </c>
      <c r="H593" s="24" t="s">
        <v>14</v>
      </c>
      <c r="I593" s="35" t="s">
        <v>368</v>
      </c>
      <c r="J593" s="42" t="s">
        <v>2525</v>
      </c>
      <c r="K593" s="43">
        <v>45078</v>
      </c>
      <c r="L593" s="39">
        <v>45322</v>
      </c>
      <c r="M593" s="36">
        <v>15200000</v>
      </c>
      <c r="N593" s="37">
        <f>M593/8</f>
        <v>1900000</v>
      </c>
      <c r="O593" s="41" t="s">
        <v>36</v>
      </c>
      <c r="P593" s="44" t="s">
        <v>124</v>
      </c>
    </row>
    <row r="594" spans="2:16" ht="10.5" customHeight="1" x14ac:dyDescent="0.2">
      <c r="B594" s="32" t="s">
        <v>2642</v>
      </c>
      <c r="C594" s="32" t="s">
        <v>499</v>
      </c>
      <c r="D594" s="32" t="s">
        <v>2270</v>
      </c>
      <c r="E594" s="40" t="s">
        <v>478</v>
      </c>
      <c r="F594" s="22" t="s">
        <v>16</v>
      </c>
      <c r="G594" s="23" t="s">
        <v>15</v>
      </c>
      <c r="H594" s="24" t="s">
        <v>14</v>
      </c>
      <c r="I594" s="35" t="s">
        <v>368</v>
      </c>
      <c r="J594" s="42" t="s">
        <v>2526</v>
      </c>
      <c r="K594" s="43">
        <v>45078</v>
      </c>
      <c r="L594" s="39">
        <v>45322</v>
      </c>
      <c r="M594" s="36">
        <v>23200000</v>
      </c>
      <c r="N594" s="37">
        <f>M594/8</f>
        <v>2900000</v>
      </c>
      <c r="O594" s="41" t="s">
        <v>36</v>
      </c>
      <c r="P594" s="44" t="s">
        <v>124</v>
      </c>
    </row>
    <row r="595" spans="2:16" ht="10.5" customHeight="1" x14ac:dyDescent="0.2">
      <c r="B595" s="32" t="s">
        <v>2643</v>
      </c>
      <c r="C595" s="32" t="s">
        <v>501</v>
      </c>
      <c r="D595" s="32" t="s">
        <v>2271</v>
      </c>
      <c r="E595" s="40" t="s">
        <v>478</v>
      </c>
      <c r="F595" s="22" t="s">
        <v>16</v>
      </c>
      <c r="G595" s="23" t="s">
        <v>15</v>
      </c>
      <c r="H595" s="24" t="s">
        <v>14</v>
      </c>
      <c r="I595" s="35" t="s">
        <v>368</v>
      </c>
      <c r="J595" s="42" t="s">
        <v>2527</v>
      </c>
      <c r="K595" s="43">
        <v>45078</v>
      </c>
      <c r="L595" s="39">
        <v>45322</v>
      </c>
      <c r="M595" s="36">
        <v>23200000</v>
      </c>
      <c r="N595" s="37">
        <f>M595/8</f>
        <v>2900000</v>
      </c>
      <c r="O595" s="41" t="s">
        <v>36</v>
      </c>
      <c r="P595" s="44" t="s">
        <v>124</v>
      </c>
    </row>
    <row r="596" spans="2:16" ht="10.5" customHeight="1" x14ac:dyDescent="0.2">
      <c r="B596" s="32" t="s">
        <v>2644</v>
      </c>
      <c r="C596" s="32" t="s">
        <v>2272</v>
      </c>
      <c r="D596" s="32" t="s">
        <v>2273</v>
      </c>
      <c r="E596" s="40" t="s">
        <v>478</v>
      </c>
      <c r="F596" s="22" t="s">
        <v>16</v>
      </c>
      <c r="G596" s="23" t="s">
        <v>15</v>
      </c>
      <c r="H596" s="24" t="s">
        <v>14</v>
      </c>
      <c r="I596" s="35" t="s">
        <v>368</v>
      </c>
      <c r="J596" s="42" t="s">
        <v>1912</v>
      </c>
      <c r="K596" s="43">
        <v>45078</v>
      </c>
      <c r="L596" s="39">
        <v>45322</v>
      </c>
      <c r="M596" s="36">
        <v>23200000</v>
      </c>
      <c r="N596" s="37">
        <f t="shared" ref="N596:N599" si="18">M596/8</f>
        <v>2900000</v>
      </c>
      <c r="O596" s="41" t="s">
        <v>36</v>
      </c>
      <c r="P596" s="44" t="s">
        <v>124</v>
      </c>
    </row>
    <row r="597" spans="2:16" ht="10.5" customHeight="1" x14ac:dyDescent="0.2">
      <c r="B597" s="32" t="s">
        <v>2645</v>
      </c>
      <c r="C597" s="32" t="s">
        <v>517</v>
      </c>
      <c r="D597" s="32" t="s">
        <v>2274</v>
      </c>
      <c r="E597" s="40" t="s">
        <v>478</v>
      </c>
      <c r="F597" s="22" t="s">
        <v>16</v>
      </c>
      <c r="G597" s="23" t="s">
        <v>15</v>
      </c>
      <c r="H597" s="24" t="s">
        <v>14</v>
      </c>
      <c r="I597" s="35" t="s">
        <v>368</v>
      </c>
      <c r="J597" s="42" t="s">
        <v>2528</v>
      </c>
      <c r="K597" s="43">
        <v>45082</v>
      </c>
      <c r="L597" s="39">
        <v>45326</v>
      </c>
      <c r="M597" s="36">
        <v>23200000</v>
      </c>
      <c r="N597" s="37">
        <f t="shared" si="18"/>
        <v>2900000</v>
      </c>
      <c r="O597" s="41" t="s">
        <v>36</v>
      </c>
      <c r="P597" s="44" t="s">
        <v>124</v>
      </c>
    </row>
    <row r="598" spans="2:16" ht="10.5" customHeight="1" x14ac:dyDescent="0.2">
      <c r="B598" s="32" t="s">
        <v>2646</v>
      </c>
      <c r="C598" s="32" t="s">
        <v>2275</v>
      </c>
      <c r="D598" s="32" t="s">
        <v>2276</v>
      </c>
      <c r="E598" s="40" t="s">
        <v>478</v>
      </c>
      <c r="F598" s="22" t="s">
        <v>16</v>
      </c>
      <c r="G598" s="23" t="s">
        <v>15</v>
      </c>
      <c r="H598" s="24" t="s">
        <v>14</v>
      </c>
      <c r="I598" s="35" t="s">
        <v>368</v>
      </c>
      <c r="J598" s="42" t="s">
        <v>2529</v>
      </c>
      <c r="K598" s="43">
        <v>45083</v>
      </c>
      <c r="L598" s="39">
        <v>45291</v>
      </c>
      <c r="M598" s="36">
        <v>20300000</v>
      </c>
      <c r="N598" s="37">
        <f>M598/7</f>
        <v>2900000</v>
      </c>
      <c r="O598" s="41" t="s">
        <v>36</v>
      </c>
      <c r="P598" s="44" t="s">
        <v>124</v>
      </c>
    </row>
    <row r="599" spans="2:16" ht="10.5" customHeight="1" x14ac:dyDescent="0.2">
      <c r="B599" s="32" t="s">
        <v>2647</v>
      </c>
      <c r="C599" s="32" t="s">
        <v>2277</v>
      </c>
      <c r="D599" s="32" t="s">
        <v>2277</v>
      </c>
      <c r="E599" s="40" t="s">
        <v>478</v>
      </c>
      <c r="F599" s="22" t="s">
        <v>16</v>
      </c>
      <c r="G599" s="23" t="s">
        <v>15</v>
      </c>
      <c r="H599" s="24" t="s">
        <v>14</v>
      </c>
      <c r="I599" s="35" t="s">
        <v>368</v>
      </c>
      <c r="J599" s="42" t="s">
        <v>2527</v>
      </c>
      <c r="K599" s="43">
        <v>45078</v>
      </c>
      <c r="L599" s="39">
        <v>45322</v>
      </c>
      <c r="M599" s="36">
        <v>23200000</v>
      </c>
      <c r="N599" s="37">
        <f t="shared" si="18"/>
        <v>2900000</v>
      </c>
      <c r="O599" s="41" t="s">
        <v>36</v>
      </c>
      <c r="P599" s="44" t="s">
        <v>124</v>
      </c>
    </row>
    <row r="600" spans="2:16" ht="10.5" customHeight="1" x14ac:dyDescent="0.2">
      <c r="B600" s="32" t="s">
        <v>2648</v>
      </c>
      <c r="C600" s="32" t="s">
        <v>581</v>
      </c>
      <c r="D600" s="32" t="s">
        <v>2278</v>
      </c>
      <c r="E600" s="40" t="s">
        <v>481</v>
      </c>
      <c r="F600" s="22" t="s">
        <v>16</v>
      </c>
      <c r="G600" s="23" t="s">
        <v>15</v>
      </c>
      <c r="H600" s="24" t="s">
        <v>14</v>
      </c>
      <c r="I600" s="35" t="s">
        <v>368</v>
      </c>
      <c r="J600" s="42" t="s">
        <v>711</v>
      </c>
      <c r="K600" s="43">
        <v>45078</v>
      </c>
      <c r="L600" s="39">
        <v>45199</v>
      </c>
      <c r="M600" s="36">
        <v>11732732</v>
      </c>
      <c r="N600" s="37">
        <f>M600/4</f>
        <v>2933183</v>
      </c>
      <c r="O600" s="41" t="s">
        <v>2245</v>
      </c>
      <c r="P600" s="30" t="s">
        <v>46</v>
      </c>
    </row>
    <row r="601" spans="2:16" ht="10.5" customHeight="1" x14ac:dyDescent="0.2">
      <c r="B601" s="32" t="s">
        <v>2649</v>
      </c>
      <c r="C601" s="32" t="s">
        <v>516</v>
      </c>
      <c r="D601" s="32" t="s">
        <v>2279</v>
      </c>
      <c r="E601" s="40" t="s">
        <v>478</v>
      </c>
      <c r="F601" s="22" t="s">
        <v>16</v>
      </c>
      <c r="G601" s="23" t="s">
        <v>15</v>
      </c>
      <c r="H601" s="24" t="s">
        <v>14</v>
      </c>
      <c r="I601" s="35" t="s">
        <v>368</v>
      </c>
      <c r="J601" s="42" t="s">
        <v>2530</v>
      </c>
      <c r="K601" s="43">
        <v>45078</v>
      </c>
      <c r="L601" s="39">
        <v>45291</v>
      </c>
      <c r="M601" s="36">
        <v>13300000</v>
      </c>
      <c r="N601" s="37">
        <f>M601/7</f>
        <v>1900000</v>
      </c>
      <c r="O601" s="41" t="s">
        <v>36</v>
      </c>
      <c r="P601" s="44" t="s">
        <v>124</v>
      </c>
    </row>
    <row r="602" spans="2:16" ht="10.5" customHeight="1" x14ac:dyDescent="0.2">
      <c r="B602" s="32" t="s">
        <v>2650</v>
      </c>
      <c r="C602" s="32" t="s">
        <v>2280</v>
      </c>
      <c r="D602" s="32" t="s">
        <v>2281</v>
      </c>
      <c r="E602" s="40" t="s">
        <v>478</v>
      </c>
      <c r="F602" s="22" t="s">
        <v>16</v>
      </c>
      <c r="G602" s="23" t="s">
        <v>15</v>
      </c>
      <c r="H602" s="24" t="s">
        <v>14</v>
      </c>
      <c r="I602" s="35" t="s">
        <v>368</v>
      </c>
      <c r="J602" s="42" t="s">
        <v>2531</v>
      </c>
      <c r="K602" s="43">
        <v>45079</v>
      </c>
      <c r="L602" s="39">
        <v>45291</v>
      </c>
      <c r="M602" s="36">
        <v>20300000</v>
      </c>
      <c r="N602" s="37">
        <f>M602/7</f>
        <v>2900000</v>
      </c>
      <c r="O602" s="41" t="s">
        <v>36</v>
      </c>
      <c r="P602" s="44" t="s">
        <v>124</v>
      </c>
    </row>
    <row r="603" spans="2:16" ht="10.5" customHeight="1" x14ac:dyDescent="0.2">
      <c r="B603" s="32" t="s">
        <v>2651</v>
      </c>
      <c r="C603" s="32" t="s">
        <v>2282</v>
      </c>
      <c r="D603" s="32" t="s">
        <v>2283</v>
      </c>
      <c r="E603" s="40" t="s">
        <v>478</v>
      </c>
      <c r="F603" s="22" t="s">
        <v>16</v>
      </c>
      <c r="G603" s="23" t="s">
        <v>15</v>
      </c>
      <c r="H603" s="24" t="s">
        <v>14</v>
      </c>
      <c r="I603" s="35" t="s">
        <v>368</v>
      </c>
      <c r="J603" s="42" t="s">
        <v>2527</v>
      </c>
      <c r="K603" s="43">
        <v>45079</v>
      </c>
      <c r="L603" s="39">
        <v>45322</v>
      </c>
      <c r="M603" s="36">
        <v>23200000</v>
      </c>
      <c r="N603" s="37">
        <f>M603/8</f>
        <v>2900000</v>
      </c>
      <c r="O603" s="41" t="s">
        <v>36</v>
      </c>
      <c r="P603" s="44" t="s">
        <v>124</v>
      </c>
    </row>
    <row r="604" spans="2:16" ht="10.5" customHeight="1" x14ac:dyDescent="0.2">
      <c r="B604" s="32" t="s">
        <v>2652</v>
      </c>
      <c r="C604" s="32" t="s">
        <v>2284</v>
      </c>
      <c r="D604" s="32" t="s">
        <v>2285</v>
      </c>
      <c r="E604" s="40" t="s">
        <v>478</v>
      </c>
      <c r="F604" s="22" t="s">
        <v>16</v>
      </c>
      <c r="G604" s="23" t="s">
        <v>15</v>
      </c>
      <c r="H604" s="24" t="s">
        <v>14</v>
      </c>
      <c r="I604" s="35" t="s">
        <v>368</v>
      </c>
      <c r="J604" s="42" t="s">
        <v>2530</v>
      </c>
      <c r="K604" s="43">
        <v>45082</v>
      </c>
      <c r="L604" s="39">
        <v>45291</v>
      </c>
      <c r="M604" s="36">
        <v>13300000</v>
      </c>
      <c r="N604" s="37">
        <f>M604/7</f>
        <v>1900000</v>
      </c>
      <c r="O604" s="41" t="s">
        <v>36</v>
      </c>
      <c r="P604" s="44" t="s">
        <v>124</v>
      </c>
    </row>
    <row r="605" spans="2:16" ht="10.5" customHeight="1" x14ac:dyDescent="0.2">
      <c r="B605" s="32" t="s">
        <v>2653</v>
      </c>
      <c r="C605" s="32" t="s">
        <v>2286</v>
      </c>
      <c r="D605" s="32" t="s">
        <v>2287</v>
      </c>
      <c r="E605" s="40" t="s">
        <v>481</v>
      </c>
      <c r="F605" s="22" t="s">
        <v>16</v>
      </c>
      <c r="G605" s="23" t="s">
        <v>15</v>
      </c>
      <c r="H605" s="24" t="s">
        <v>14</v>
      </c>
      <c r="I605" s="35" t="s">
        <v>368</v>
      </c>
      <c r="J605" s="42" t="s">
        <v>2532</v>
      </c>
      <c r="K605" s="43">
        <v>45078</v>
      </c>
      <c r="L605" s="39">
        <v>45199</v>
      </c>
      <c r="M605" s="36">
        <v>13071176</v>
      </c>
      <c r="N605" s="37">
        <f>M605/4</f>
        <v>3267794</v>
      </c>
      <c r="O605" s="41" t="s">
        <v>2245</v>
      </c>
      <c r="P605" s="30" t="s">
        <v>46</v>
      </c>
    </row>
    <row r="606" spans="2:16" ht="10.5" customHeight="1" x14ac:dyDescent="0.2">
      <c r="B606" s="32" t="s">
        <v>2654</v>
      </c>
      <c r="C606" s="32" t="s">
        <v>2288</v>
      </c>
      <c r="D606" s="32" t="s">
        <v>2289</v>
      </c>
      <c r="E606" s="38" t="s">
        <v>475</v>
      </c>
      <c r="F606" s="22" t="s">
        <v>16</v>
      </c>
      <c r="G606" s="23" t="s">
        <v>15</v>
      </c>
      <c r="H606" s="24" t="s">
        <v>14</v>
      </c>
      <c r="I606" s="35" t="s">
        <v>368</v>
      </c>
      <c r="J606" s="42" t="s">
        <v>2799</v>
      </c>
      <c r="K606" s="43">
        <v>45079</v>
      </c>
      <c r="L606" s="39">
        <v>45261</v>
      </c>
      <c r="M606" s="36">
        <v>17094000</v>
      </c>
      <c r="N606" s="37">
        <f>M606/6</f>
        <v>2849000</v>
      </c>
      <c r="O606" s="41" t="s">
        <v>42</v>
      </c>
      <c r="P606" s="30" t="s">
        <v>870</v>
      </c>
    </row>
    <row r="607" spans="2:16" ht="10.5" customHeight="1" x14ac:dyDescent="0.2">
      <c r="B607" s="32" t="s">
        <v>2655</v>
      </c>
      <c r="C607" s="32" t="s">
        <v>2290</v>
      </c>
      <c r="D607" s="32" t="s">
        <v>2291</v>
      </c>
      <c r="E607" s="40" t="s">
        <v>479</v>
      </c>
      <c r="F607" s="22" t="s">
        <v>16</v>
      </c>
      <c r="G607" s="23" t="s">
        <v>15</v>
      </c>
      <c r="H607" s="24" t="s">
        <v>14</v>
      </c>
      <c r="I607" s="35" t="s">
        <v>368</v>
      </c>
      <c r="J607" s="42" t="s">
        <v>2533</v>
      </c>
      <c r="K607" s="43">
        <v>45078</v>
      </c>
      <c r="L607" s="39">
        <v>45260</v>
      </c>
      <c r="M607" s="36">
        <v>17094000</v>
      </c>
      <c r="N607" s="37">
        <f>M607/6</f>
        <v>2849000</v>
      </c>
      <c r="O607" s="41" t="s">
        <v>2798</v>
      </c>
      <c r="P607" s="44" t="s">
        <v>254</v>
      </c>
    </row>
    <row r="608" spans="2:16" ht="10.5" customHeight="1" x14ac:dyDescent="0.2">
      <c r="B608" s="32" t="s">
        <v>2656</v>
      </c>
      <c r="C608" s="32" t="s">
        <v>589</v>
      </c>
      <c r="D608" s="32" t="s">
        <v>2292</v>
      </c>
      <c r="E608" s="40" t="s">
        <v>481</v>
      </c>
      <c r="F608" s="22" t="s">
        <v>16</v>
      </c>
      <c r="G608" s="23" t="s">
        <v>15</v>
      </c>
      <c r="H608" s="24" t="s">
        <v>14</v>
      </c>
      <c r="I608" s="35" t="s">
        <v>368</v>
      </c>
      <c r="J608" s="42" t="s">
        <v>2534</v>
      </c>
      <c r="K608" s="43">
        <v>45078</v>
      </c>
      <c r="L608" s="39">
        <v>45199</v>
      </c>
      <c r="M608" s="36">
        <v>13071176</v>
      </c>
      <c r="N608" s="37">
        <f>M608/4</f>
        <v>3267794</v>
      </c>
      <c r="O608" s="41" t="s">
        <v>2245</v>
      </c>
      <c r="P608" s="30" t="s">
        <v>46</v>
      </c>
    </row>
    <row r="609" spans="2:16" ht="10.5" customHeight="1" x14ac:dyDescent="0.2">
      <c r="B609" s="32" t="s">
        <v>2657</v>
      </c>
      <c r="C609" s="32" t="s">
        <v>594</v>
      </c>
      <c r="D609" s="32" t="s">
        <v>2293</v>
      </c>
      <c r="E609" s="40" t="s">
        <v>481</v>
      </c>
      <c r="F609" s="22" t="s">
        <v>16</v>
      </c>
      <c r="G609" s="23" t="s">
        <v>15</v>
      </c>
      <c r="H609" s="24" t="s">
        <v>14</v>
      </c>
      <c r="I609" s="35" t="s">
        <v>368</v>
      </c>
      <c r="J609" s="42" t="s">
        <v>723</v>
      </c>
      <c r="K609" s="43">
        <v>45079</v>
      </c>
      <c r="L609" s="39">
        <v>45200</v>
      </c>
      <c r="M609" s="36">
        <v>14482484</v>
      </c>
      <c r="N609" s="37">
        <f>M609/5</f>
        <v>2896496.8</v>
      </c>
      <c r="O609" s="41" t="s">
        <v>2245</v>
      </c>
      <c r="P609" s="30" t="s">
        <v>46</v>
      </c>
    </row>
    <row r="610" spans="2:16" ht="10.5" customHeight="1" x14ac:dyDescent="0.2">
      <c r="B610" s="32" t="s">
        <v>2658</v>
      </c>
      <c r="C610" s="32" t="s">
        <v>2294</v>
      </c>
      <c r="D610" s="32" t="s">
        <v>2295</v>
      </c>
      <c r="E610" s="40" t="s">
        <v>481</v>
      </c>
      <c r="F610" s="22" t="s">
        <v>16</v>
      </c>
      <c r="G610" s="23" t="s">
        <v>15</v>
      </c>
      <c r="H610" s="24" t="s">
        <v>14</v>
      </c>
      <c r="I610" s="35" t="s">
        <v>368</v>
      </c>
      <c r="J610" s="42" t="s">
        <v>2535</v>
      </c>
      <c r="K610" s="43">
        <v>45079</v>
      </c>
      <c r="L610" s="39">
        <v>45200</v>
      </c>
      <c r="M610" s="36">
        <v>13071176</v>
      </c>
      <c r="N610" s="37">
        <f t="shared" ref="N610:N617" si="19">M610/4</f>
        <v>3267794</v>
      </c>
      <c r="O610" s="41" t="s">
        <v>2245</v>
      </c>
      <c r="P610" s="30" t="s">
        <v>46</v>
      </c>
    </row>
    <row r="611" spans="2:16" ht="10.5" customHeight="1" x14ac:dyDescent="0.2">
      <c r="B611" s="32" t="s">
        <v>2659</v>
      </c>
      <c r="C611" s="32" t="s">
        <v>582</v>
      </c>
      <c r="D611" s="32" t="s">
        <v>2296</v>
      </c>
      <c r="E611" s="40" t="s">
        <v>481</v>
      </c>
      <c r="F611" s="22" t="s">
        <v>16</v>
      </c>
      <c r="G611" s="23" t="s">
        <v>15</v>
      </c>
      <c r="H611" s="24" t="s">
        <v>14</v>
      </c>
      <c r="I611" s="35" t="s">
        <v>368</v>
      </c>
      <c r="J611" s="42" t="s">
        <v>2536</v>
      </c>
      <c r="K611" s="43">
        <v>45079</v>
      </c>
      <c r="L611" s="39">
        <v>45200</v>
      </c>
      <c r="M611" s="36">
        <v>13071176</v>
      </c>
      <c r="N611" s="37">
        <f t="shared" si="19"/>
        <v>3267794</v>
      </c>
      <c r="O611" s="41" t="s">
        <v>2245</v>
      </c>
      <c r="P611" s="30" t="s">
        <v>46</v>
      </c>
    </row>
    <row r="612" spans="2:16" ht="10.5" customHeight="1" x14ac:dyDescent="0.2">
      <c r="B612" s="32" t="s">
        <v>2660</v>
      </c>
      <c r="C612" s="32" t="s">
        <v>592</v>
      </c>
      <c r="D612" s="32" t="s">
        <v>2297</v>
      </c>
      <c r="E612" s="40" t="s">
        <v>481</v>
      </c>
      <c r="F612" s="22" t="s">
        <v>16</v>
      </c>
      <c r="G612" s="23" t="s">
        <v>15</v>
      </c>
      <c r="H612" s="24" t="s">
        <v>14</v>
      </c>
      <c r="I612" s="35" t="s">
        <v>368</v>
      </c>
      <c r="J612" s="42" t="s">
        <v>721</v>
      </c>
      <c r="K612" s="43">
        <v>45079</v>
      </c>
      <c r="L612" s="39">
        <v>45200</v>
      </c>
      <c r="M612" s="36">
        <v>11732732</v>
      </c>
      <c r="N612" s="37">
        <f t="shared" si="19"/>
        <v>2933183</v>
      </c>
      <c r="O612" s="41" t="s">
        <v>2245</v>
      </c>
      <c r="P612" s="30" t="s">
        <v>46</v>
      </c>
    </row>
    <row r="613" spans="2:16" ht="10.5" customHeight="1" x14ac:dyDescent="0.2">
      <c r="B613" s="32" t="s">
        <v>2661</v>
      </c>
      <c r="C613" s="32" t="s">
        <v>2298</v>
      </c>
      <c r="D613" s="32" t="s">
        <v>2299</v>
      </c>
      <c r="E613" s="40" t="s">
        <v>481</v>
      </c>
      <c r="F613" s="22" t="s">
        <v>16</v>
      </c>
      <c r="G613" s="23" t="s">
        <v>15</v>
      </c>
      <c r="H613" s="24" t="s">
        <v>14</v>
      </c>
      <c r="I613" s="35" t="s">
        <v>368</v>
      </c>
      <c r="J613" s="42" t="s">
        <v>2537</v>
      </c>
      <c r="K613" s="43">
        <v>45079</v>
      </c>
      <c r="L613" s="39">
        <v>45200</v>
      </c>
      <c r="M613" s="36">
        <v>13071176</v>
      </c>
      <c r="N613" s="37">
        <f t="shared" si="19"/>
        <v>3267794</v>
      </c>
      <c r="O613" s="41" t="s">
        <v>2245</v>
      </c>
      <c r="P613" s="30" t="s">
        <v>46</v>
      </c>
    </row>
    <row r="614" spans="2:16" ht="10.5" customHeight="1" x14ac:dyDescent="0.2">
      <c r="B614" s="32" t="s">
        <v>2662</v>
      </c>
      <c r="C614" s="32" t="s">
        <v>2300</v>
      </c>
      <c r="D614" s="32" t="s">
        <v>2301</v>
      </c>
      <c r="E614" s="40" t="s">
        <v>481</v>
      </c>
      <c r="F614" s="22" t="s">
        <v>16</v>
      </c>
      <c r="G614" s="23" t="s">
        <v>15</v>
      </c>
      <c r="H614" s="24" t="s">
        <v>14</v>
      </c>
      <c r="I614" s="35" t="s">
        <v>368</v>
      </c>
      <c r="J614" s="42" t="s">
        <v>2538</v>
      </c>
      <c r="K614" s="43">
        <v>45079</v>
      </c>
      <c r="L614" s="39">
        <v>45200</v>
      </c>
      <c r="M614" s="36">
        <v>13071176</v>
      </c>
      <c r="N614" s="37">
        <f t="shared" si="19"/>
        <v>3267794</v>
      </c>
      <c r="O614" s="41" t="s">
        <v>2245</v>
      </c>
      <c r="P614" s="30" t="s">
        <v>46</v>
      </c>
    </row>
    <row r="615" spans="2:16" ht="10.5" customHeight="1" x14ac:dyDescent="0.2">
      <c r="B615" s="32" t="s">
        <v>2663</v>
      </c>
      <c r="C615" s="32" t="s">
        <v>2302</v>
      </c>
      <c r="D615" s="32" t="s">
        <v>2303</v>
      </c>
      <c r="E615" s="40" t="s">
        <v>481</v>
      </c>
      <c r="F615" s="22" t="s">
        <v>16</v>
      </c>
      <c r="G615" s="23" t="s">
        <v>15</v>
      </c>
      <c r="H615" s="24" t="s">
        <v>14</v>
      </c>
      <c r="I615" s="35" t="s">
        <v>368</v>
      </c>
      <c r="J615" s="42" t="s">
        <v>2539</v>
      </c>
      <c r="K615" s="43">
        <v>45079</v>
      </c>
      <c r="L615" s="39">
        <v>45200</v>
      </c>
      <c r="M615" s="36">
        <v>7821820</v>
      </c>
      <c r="N615" s="37">
        <f t="shared" si="19"/>
        <v>1955455</v>
      </c>
      <c r="O615" s="41" t="s">
        <v>2245</v>
      </c>
      <c r="P615" s="30" t="s">
        <v>46</v>
      </c>
    </row>
    <row r="616" spans="2:16" ht="10.5" customHeight="1" x14ac:dyDescent="0.2">
      <c r="B616" s="32" t="s">
        <v>2664</v>
      </c>
      <c r="C616" s="32" t="s">
        <v>648</v>
      </c>
      <c r="D616" s="32" t="s">
        <v>2304</v>
      </c>
      <c r="E616" s="40" t="s">
        <v>481</v>
      </c>
      <c r="F616" s="22" t="s">
        <v>16</v>
      </c>
      <c r="G616" s="23" t="s">
        <v>15</v>
      </c>
      <c r="H616" s="24" t="s">
        <v>14</v>
      </c>
      <c r="I616" s="35" t="s">
        <v>368</v>
      </c>
      <c r="J616" s="42" t="s">
        <v>2540</v>
      </c>
      <c r="K616" s="43">
        <v>45079</v>
      </c>
      <c r="L616" s="39">
        <v>45200</v>
      </c>
      <c r="M616" s="36">
        <v>11732732</v>
      </c>
      <c r="N616" s="37">
        <f t="shared" si="19"/>
        <v>2933183</v>
      </c>
      <c r="O616" s="41" t="s">
        <v>2245</v>
      </c>
      <c r="P616" s="30" t="s">
        <v>46</v>
      </c>
    </row>
    <row r="617" spans="2:16" ht="10.5" customHeight="1" x14ac:dyDescent="0.2">
      <c r="B617" s="32" t="s">
        <v>2665</v>
      </c>
      <c r="C617" s="32" t="s">
        <v>2305</v>
      </c>
      <c r="D617" s="32" t="s">
        <v>2306</v>
      </c>
      <c r="E617" s="40" t="s">
        <v>481</v>
      </c>
      <c r="F617" s="22" t="s">
        <v>16</v>
      </c>
      <c r="G617" s="23" t="s">
        <v>15</v>
      </c>
      <c r="H617" s="24" t="s">
        <v>14</v>
      </c>
      <c r="I617" s="35" t="s">
        <v>368</v>
      </c>
      <c r="J617" s="42" t="s">
        <v>715</v>
      </c>
      <c r="K617" s="43">
        <v>45079</v>
      </c>
      <c r="L617" s="39">
        <v>45200</v>
      </c>
      <c r="M617" s="36">
        <v>11732732</v>
      </c>
      <c r="N617" s="37">
        <f t="shared" si="19"/>
        <v>2933183</v>
      </c>
      <c r="O617" s="41" t="s">
        <v>2245</v>
      </c>
      <c r="P617" s="30" t="s">
        <v>46</v>
      </c>
    </row>
    <row r="618" spans="2:16" ht="10.5" customHeight="1" x14ac:dyDescent="0.2">
      <c r="B618" s="32" t="s">
        <v>2666</v>
      </c>
      <c r="C618" s="32" t="s">
        <v>2307</v>
      </c>
      <c r="D618" s="32" t="s">
        <v>2308</v>
      </c>
      <c r="E618" s="40" t="s">
        <v>481</v>
      </c>
      <c r="F618" s="22" t="s">
        <v>16</v>
      </c>
      <c r="G618" s="23" t="s">
        <v>15</v>
      </c>
      <c r="H618" s="24" t="s">
        <v>14</v>
      </c>
      <c r="I618" s="35" t="s">
        <v>368</v>
      </c>
      <c r="J618" s="42" t="s">
        <v>2541</v>
      </c>
      <c r="K618" s="43">
        <v>45079</v>
      </c>
      <c r="L618" s="39">
        <v>45231</v>
      </c>
      <c r="M618" s="36">
        <v>6957145</v>
      </c>
      <c r="N618" s="37">
        <f>M618/5</f>
        <v>1391429</v>
      </c>
      <c r="O618" s="41" t="s">
        <v>2245</v>
      </c>
      <c r="P618" s="30" t="s">
        <v>46</v>
      </c>
    </row>
    <row r="619" spans="2:16" ht="10.5" customHeight="1" x14ac:dyDescent="0.2">
      <c r="B619" s="32" t="s">
        <v>2667</v>
      </c>
      <c r="C619" s="32" t="s">
        <v>640</v>
      </c>
      <c r="D619" s="32" t="s">
        <v>2309</v>
      </c>
      <c r="E619" s="40" t="s">
        <v>481</v>
      </c>
      <c r="F619" s="22" t="s">
        <v>16</v>
      </c>
      <c r="G619" s="23" t="s">
        <v>15</v>
      </c>
      <c r="H619" s="24" t="s">
        <v>14</v>
      </c>
      <c r="I619" s="35" t="s">
        <v>368</v>
      </c>
      <c r="J619" s="42" t="s">
        <v>2542</v>
      </c>
      <c r="K619" s="43">
        <v>45079</v>
      </c>
      <c r="L619" s="39">
        <v>45200</v>
      </c>
      <c r="M619" s="36">
        <v>13071176</v>
      </c>
      <c r="N619" s="37">
        <f>M619/4</f>
        <v>3267794</v>
      </c>
      <c r="O619" s="41" t="s">
        <v>2245</v>
      </c>
      <c r="P619" s="30" t="s">
        <v>46</v>
      </c>
    </row>
    <row r="620" spans="2:16" ht="10.5" customHeight="1" x14ac:dyDescent="0.2">
      <c r="B620" s="32" t="s">
        <v>2668</v>
      </c>
      <c r="C620" s="32" t="s">
        <v>2310</v>
      </c>
      <c r="D620" s="32" t="s">
        <v>2311</v>
      </c>
      <c r="E620" s="40" t="s">
        <v>481</v>
      </c>
      <c r="F620" s="22" t="s">
        <v>16</v>
      </c>
      <c r="G620" s="23" t="s">
        <v>15</v>
      </c>
      <c r="H620" s="24" t="s">
        <v>14</v>
      </c>
      <c r="I620" s="35" t="s">
        <v>368</v>
      </c>
      <c r="J620" s="42" t="s">
        <v>2543</v>
      </c>
      <c r="K620" s="43">
        <v>45079</v>
      </c>
      <c r="L620" s="39">
        <v>45200</v>
      </c>
      <c r="M620" s="36">
        <v>13071176</v>
      </c>
      <c r="N620" s="37">
        <f>M620/4</f>
        <v>3267794</v>
      </c>
      <c r="O620" s="41" t="s">
        <v>2245</v>
      </c>
      <c r="P620" s="30" t="s">
        <v>46</v>
      </c>
    </row>
    <row r="621" spans="2:16" ht="10.5" customHeight="1" x14ac:dyDescent="0.2">
      <c r="B621" s="32" t="s">
        <v>2669</v>
      </c>
      <c r="C621" s="32" t="s">
        <v>2312</v>
      </c>
      <c r="D621" s="32" t="s">
        <v>2313</v>
      </c>
      <c r="E621" s="40" t="s">
        <v>481</v>
      </c>
      <c r="F621" s="22" t="s">
        <v>16</v>
      </c>
      <c r="G621" s="23" t="s">
        <v>15</v>
      </c>
      <c r="H621" s="24" t="s">
        <v>14</v>
      </c>
      <c r="I621" s="35" t="s">
        <v>368</v>
      </c>
      <c r="J621" s="42" t="s">
        <v>713</v>
      </c>
      <c r="K621" s="43">
        <v>45082</v>
      </c>
      <c r="L621" s="39">
        <v>45203</v>
      </c>
      <c r="M621" s="36">
        <v>11732732</v>
      </c>
      <c r="N621" s="37">
        <f>M621/4</f>
        <v>2933183</v>
      </c>
      <c r="O621" s="41" t="s">
        <v>2245</v>
      </c>
      <c r="P621" s="30" t="s">
        <v>46</v>
      </c>
    </row>
    <row r="622" spans="2:16" ht="10.5" customHeight="1" x14ac:dyDescent="0.2">
      <c r="B622" s="32" t="s">
        <v>2670</v>
      </c>
      <c r="C622" s="32" t="s">
        <v>586</v>
      </c>
      <c r="D622" s="32" t="s">
        <v>2314</v>
      </c>
      <c r="E622" s="40" t="s">
        <v>481</v>
      </c>
      <c r="F622" s="22" t="s">
        <v>16</v>
      </c>
      <c r="G622" s="23" t="s">
        <v>15</v>
      </c>
      <c r="H622" s="24" t="s">
        <v>14</v>
      </c>
      <c r="I622" s="35" t="s">
        <v>368</v>
      </c>
      <c r="J622" s="42" t="s">
        <v>2544</v>
      </c>
      <c r="K622" s="43">
        <v>45082</v>
      </c>
      <c r="L622" s="39">
        <v>45203</v>
      </c>
      <c r="M622" s="36">
        <v>13071176</v>
      </c>
      <c r="N622" s="37">
        <f>M622/4</f>
        <v>3267794</v>
      </c>
      <c r="O622" s="41" t="s">
        <v>2245</v>
      </c>
      <c r="P622" s="30" t="s">
        <v>46</v>
      </c>
    </row>
    <row r="623" spans="2:16" ht="10.5" customHeight="1" x14ac:dyDescent="0.2">
      <c r="B623" s="32" t="s">
        <v>2671</v>
      </c>
      <c r="C623" s="32" t="s">
        <v>643</v>
      </c>
      <c r="D623" s="32" t="s">
        <v>2315</v>
      </c>
      <c r="E623" s="40" t="s">
        <v>481</v>
      </c>
      <c r="F623" s="22" t="s">
        <v>16</v>
      </c>
      <c r="G623" s="23" t="s">
        <v>15</v>
      </c>
      <c r="H623" s="24" t="s">
        <v>14</v>
      </c>
      <c r="I623" s="35" t="s">
        <v>368</v>
      </c>
      <c r="J623" s="42" t="s">
        <v>749</v>
      </c>
      <c r="K623" s="43">
        <v>45079</v>
      </c>
      <c r="L623" s="39">
        <v>45200</v>
      </c>
      <c r="M623" s="36">
        <v>13071176</v>
      </c>
      <c r="N623" s="37">
        <f>M623/4</f>
        <v>3267794</v>
      </c>
      <c r="O623" s="41" t="s">
        <v>2245</v>
      </c>
      <c r="P623" s="30" t="s">
        <v>46</v>
      </c>
    </row>
    <row r="624" spans="2:16" ht="10.5" customHeight="1" x14ac:dyDescent="0.2">
      <c r="B624" s="32" t="s">
        <v>2672</v>
      </c>
      <c r="C624" s="32" t="s">
        <v>2316</v>
      </c>
      <c r="D624" s="32" t="s">
        <v>2317</v>
      </c>
      <c r="E624" s="40" t="s">
        <v>480</v>
      </c>
      <c r="F624" s="22" t="s">
        <v>16</v>
      </c>
      <c r="G624" s="23" t="s">
        <v>15</v>
      </c>
      <c r="H624" s="24" t="s">
        <v>14</v>
      </c>
      <c r="I624" s="35" t="s">
        <v>368</v>
      </c>
      <c r="J624" s="42" t="s">
        <v>719</v>
      </c>
      <c r="K624" s="43">
        <v>45082</v>
      </c>
      <c r="L624" s="39">
        <v>45264</v>
      </c>
      <c r="M624" s="36">
        <v>27517870</v>
      </c>
      <c r="N624" s="37">
        <f>M624/6</f>
        <v>4586311.666666667</v>
      </c>
      <c r="O624" s="25" t="s">
        <v>39</v>
      </c>
      <c r="P624" s="30" t="s">
        <v>104</v>
      </c>
    </row>
    <row r="625" spans="2:16" ht="10.5" customHeight="1" x14ac:dyDescent="0.2">
      <c r="B625" s="32" t="s">
        <v>2673</v>
      </c>
      <c r="C625" s="32" t="s">
        <v>2318</v>
      </c>
      <c r="D625" s="32" t="s">
        <v>2319</v>
      </c>
      <c r="E625" s="40" t="s">
        <v>2250</v>
      </c>
      <c r="F625" s="22" t="s">
        <v>16</v>
      </c>
      <c r="G625" s="23" t="s">
        <v>15</v>
      </c>
      <c r="H625" s="24" t="s">
        <v>14</v>
      </c>
      <c r="I625" s="35" t="s">
        <v>368</v>
      </c>
      <c r="J625" s="42" t="s">
        <v>189</v>
      </c>
      <c r="K625" s="43">
        <v>45082</v>
      </c>
      <c r="L625" s="39">
        <v>45264</v>
      </c>
      <c r="M625" s="36">
        <v>14100000</v>
      </c>
      <c r="N625" s="37">
        <f>M625/6</f>
        <v>2350000</v>
      </c>
      <c r="O625" s="41" t="s">
        <v>41</v>
      </c>
      <c r="P625" s="44" t="s">
        <v>273</v>
      </c>
    </row>
    <row r="626" spans="2:16" ht="10.5" customHeight="1" x14ac:dyDescent="0.2">
      <c r="B626" s="32" t="s">
        <v>2674</v>
      </c>
      <c r="C626" s="32" t="s">
        <v>2320</v>
      </c>
      <c r="D626" s="32" t="s">
        <v>2321</v>
      </c>
      <c r="E626" s="40" t="s">
        <v>481</v>
      </c>
      <c r="F626" s="22" t="s">
        <v>16</v>
      </c>
      <c r="G626" s="23" t="s">
        <v>15</v>
      </c>
      <c r="H626" s="24" t="s">
        <v>14</v>
      </c>
      <c r="I626" s="35" t="s">
        <v>368</v>
      </c>
      <c r="J626" s="42" t="s">
        <v>2545</v>
      </c>
      <c r="K626" s="43">
        <v>45082</v>
      </c>
      <c r="L626" s="39">
        <v>45203</v>
      </c>
      <c r="M626" s="36">
        <v>13071176</v>
      </c>
      <c r="N626" s="37">
        <f>M626/4</f>
        <v>3267794</v>
      </c>
      <c r="O626" s="41" t="s">
        <v>2245</v>
      </c>
      <c r="P626" s="30" t="s">
        <v>46</v>
      </c>
    </row>
    <row r="627" spans="2:16" ht="10.5" customHeight="1" x14ac:dyDescent="0.2">
      <c r="B627" s="32" t="s">
        <v>2675</v>
      </c>
      <c r="C627" s="32" t="s">
        <v>2322</v>
      </c>
      <c r="D627" s="32" t="s">
        <v>2323</v>
      </c>
      <c r="E627" s="40" t="s">
        <v>481</v>
      </c>
      <c r="F627" s="22" t="s">
        <v>16</v>
      </c>
      <c r="G627" s="23" t="s">
        <v>15</v>
      </c>
      <c r="H627" s="24" t="s">
        <v>14</v>
      </c>
      <c r="I627" s="35" t="s">
        <v>368</v>
      </c>
      <c r="J627" s="42" t="s">
        <v>2546</v>
      </c>
      <c r="K627" s="43">
        <v>45082</v>
      </c>
      <c r="L627" s="39">
        <v>45203</v>
      </c>
      <c r="M627" s="36">
        <v>13071176</v>
      </c>
      <c r="N627" s="37">
        <f>M627/4</f>
        <v>3267794</v>
      </c>
      <c r="O627" s="41" t="s">
        <v>2245</v>
      </c>
      <c r="P627" s="30" t="s">
        <v>46</v>
      </c>
    </row>
    <row r="628" spans="2:16" ht="10.5" customHeight="1" x14ac:dyDescent="0.2">
      <c r="B628" s="32" t="s">
        <v>2676</v>
      </c>
      <c r="C628" s="32" t="s">
        <v>571</v>
      </c>
      <c r="D628" s="32" t="s">
        <v>2324</v>
      </c>
      <c r="E628" s="40" t="s">
        <v>481</v>
      </c>
      <c r="F628" s="22" t="s">
        <v>16</v>
      </c>
      <c r="G628" s="23" t="s">
        <v>15</v>
      </c>
      <c r="H628" s="24" t="s">
        <v>14</v>
      </c>
      <c r="I628" s="35" t="s">
        <v>368</v>
      </c>
      <c r="J628" s="42" t="s">
        <v>2547</v>
      </c>
      <c r="K628" s="43">
        <v>45079</v>
      </c>
      <c r="L628" s="39">
        <v>45200</v>
      </c>
      <c r="M628" s="36">
        <v>11732732</v>
      </c>
      <c r="N628" s="37">
        <f>M628/4</f>
        <v>2933183</v>
      </c>
      <c r="O628" s="41" t="s">
        <v>2245</v>
      </c>
      <c r="P628" s="30" t="s">
        <v>46</v>
      </c>
    </row>
    <row r="629" spans="2:16" ht="10.5" customHeight="1" x14ac:dyDescent="0.2">
      <c r="B629" s="32" t="s">
        <v>2677</v>
      </c>
      <c r="C629" s="32" t="s">
        <v>2325</v>
      </c>
      <c r="D629" s="32" t="s">
        <v>2326</v>
      </c>
      <c r="E629" s="40" t="s">
        <v>479</v>
      </c>
      <c r="F629" s="22" t="s">
        <v>16</v>
      </c>
      <c r="G629" s="23" t="s">
        <v>15</v>
      </c>
      <c r="H629" s="24" t="s">
        <v>14</v>
      </c>
      <c r="I629" s="35" t="s">
        <v>368</v>
      </c>
      <c r="J629" s="42" t="s">
        <v>2548</v>
      </c>
      <c r="K629" s="43">
        <v>45084</v>
      </c>
      <c r="L629" s="39">
        <v>45266</v>
      </c>
      <c r="M629" s="36">
        <v>17094000</v>
      </c>
      <c r="N629" s="37">
        <f>M629/6</f>
        <v>2849000</v>
      </c>
      <c r="O629" s="41" t="s">
        <v>2798</v>
      </c>
      <c r="P629" s="44" t="s">
        <v>254</v>
      </c>
    </row>
    <row r="630" spans="2:16" ht="10.5" customHeight="1" x14ac:dyDescent="0.2">
      <c r="B630" s="32" t="s">
        <v>2678</v>
      </c>
      <c r="C630" s="32" t="s">
        <v>2327</v>
      </c>
      <c r="D630" s="32" t="s">
        <v>2328</v>
      </c>
      <c r="E630" s="40" t="s">
        <v>479</v>
      </c>
      <c r="F630" s="22" t="s">
        <v>16</v>
      </c>
      <c r="G630" s="23" t="s">
        <v>15</v>
      </c>
      <c r="H630" s="24" t="s">
        <v>14</v>
      </c>
      <c r="I630" s="35" t="s">
        <v>368</v>
      </c>
      <c r="J630" s="42" t="s">
        <v>2800</v>
      </c>
      <c r="K630" s="43">
        <v>45086</v>
      </c>
      <c r="L630" s="39">
        <v>45268</v>
      </c>
      <c r="M630" s="36">
        <v>17094000</v>
      </c>
      <c r="N630" s="37">
        <f>M630/6</f>
        <v>2849000</v>
      </c>
      <c r="O630" s="41" t="s">
        <v>37</v>
      </c>
      <c r="P630" s="44" t="s">
        <v>254</v>
      </c>
    </row>
    <row r="631" spans="2:16" ht="10.5" customHeight="1" x14ac:dyDescent="0.2">
      <c r="B631" s="32" t="s">
        <v>2679</v>
      </c>
      <c r="C631" s="32" t="s">
        <v>585</v>
      </c>
      <c r="D631" s="32" t="s">
        <v>2329</v>
      </c>
      <c r="E631" s="40" t="s">
        <v>481</v>
      </c>
      <c r="F631" s="22" t="s">
        <v>16</v>
      </c>
      <c r="G631" s="23" t="s">
        <v>15</v>
      </c>
      <c r="H631" s="24" t="s">
        <v>14</v>
      </c>
      <c r="I631" s="35" t="s">
        <v>368</v>
      </c>
      <c r="J631" s="42" t="s">
        <v>717</v>
      </c>
      <c r="K631" s="43">
        <v>45083</v>
      </c>
      <c r="L631" s="39">
        <v>45235</v>
      </c>
      <c r="M631" s="36">
        <v>11354540</v>
      </c>
      <c r="N631" s="37">
        <f>M631/5</f>
        <v>2270908</v>
      </c>
      <c r="O631" s="41" t="s">
        <v>2245</v>
      </c>
      <c r="P631" s="30" t="s">
        <v>46</v>
      </c>
    </row>
    <row r="632" spans="2:16" ht="10.5" customHeight="1" x14ac:dyDescent="0.2">
      <c r="B632" s="32" t="s">
        <v>2680</v>
      </c>
      <c r="C632" s="32" t="s">
        <v>2330</v>
      </c>
      <c r="D632" s="32" t="s">
        <v>2331</v>
      </c>
      <c r="E632" s="40" t="s">
        <v>481</v>
      </c>
      <c r="F632" s="22" t="s">
        <v>16</v>
      </c>
      <c r="G632" s="23" t="s">
        <v>15</v>
      </c>
      <c r="H632" s="24" t="s">
        <v>14</v>
      </c>
      <c r="I632" s="35" t="s">
        <v>368</v>
      </c>
      <c r="J632" s="42" t="s">
        <v>2549</v>
      </c>
      <c r="K632" s="43">
        <v>45083</v>
      </c>
      <c r="L632" s="39">
        <v>45204</v>
      </c>
      <c r="M632" s="36">
        <v>11732732</v>
      </c>
      <c r="N632" s="37">
        <f>M632/4</f>
        <v>2933183</v>
      </c>
      <c r="O632" s="41" t="s">
        <v>2245</v>
      </c>
      <c r="P632" s="30" t="s">
        <v>46</v>
      </c>
    </row>
    <row r="633" spans="2:16" ht="10.5" customHeight="1" x14ac:dyDescent="0.2">
      <c r="B633" s="32" t="s">
        <v>2681</v>
      </c>
      <c r="C633" s="32" t="s">
        <v>591</v>
      </c>
      <c r="D633" s="32" t="s">
        <v>2332</v>
      </c>
      <c r="E633" s="40" t="s">
        <v>481</v>
      </c>
      <c r="F633" s="22" t="s">
        <v>16</v>
      </c>
      <c r="G633" s="23" t="s">
        <v>15</v>
      </c>
      <c r="H633" s="24" t="s">
        <v>14</v>
      </c>
      <c r="I633" s="35" t="s">
        <v>368</v>
      </c>
      <c r="J633" s="42" t="s">
        <v>2550</v>
      </c>
      <c r="K633" s="43">
        <v>45083</v>
      </c>
      <c r="L633" s="39">
        <v>45204</v>
      </c>
      <c r="M633" s="36">
        <v>11732732</v>
      </c>
      <c r="N633" s="37">
        <f>M633/4</f>
        <v>2933183</v>
      </c>
      <c r="O633" s="41" t="s">
        <v>2245</v>
      </c>
      <c r="P633" s="30" t="s">
        <v>46</v>
      </c>
    </row>
    <row r="634" spans="2:16" ht="10.5" customHeight="1" x14ac:dyDescent="0.2">
      <c r="B634" s="32" t="s">
        <v>2682</v>
      </c>
      <c r="C634" s="32" t="s">
        <v>2333</v>
      </c>
      <c r="D634" s="32" t="s">
        <v>2334</v>
      </c>
      <c r="E634" s="40" t="s">
        <v>481</v>
      </c>
      <c r="F634" s="22" t="s">
        <v>16</v>
      </c>
      <c r="G634" s="23" t="s">
        <v>15</v>
      </c>
      <c r="H634" s="24" t="s">
        <v>14</v>
      </c>
      <c r="I634" s="35" t="s">
        <v>368</v>
      </c>
      <c r="J634" s="42" t="s">
        <v>2551</v>
      </c>
      <c r="K634" s="43">
        <v>45083</v>
      </c>
      <c r="L634" s="39">
        <v>45204</v>
      </c>
      <c r="M634" s="36">
        <v>7083632</v>
      </c>
      <c r="N634" s="37">
        <f>M634/4</f>
        <v>1770908</v>
      </c>
      <c r="O634" s="41" t="s">
        <v>2245</v>
      </c>
      <c r="P634" s="30" t="s">
        <v>46</v>
      </c>
    </row>
    <row r="635" spans="2:16" ht="10.5" customHeight="1" x14ac:dyDescent="0.2">
      <c r="B635" s="32" t="s">
        <v>2683</v>
      </c>
      <c r="C635" s="32" t="s">
        <v>2335</v>
      </c>
      <c r="D635" s="32" t="s">
        <v>2336</v>
      </c>
      <c r="E635" s="40" t="s">
        <v>481</v>
      </c>
      <c r="F635" s="22" t="s">
        <v>16</v>
      </c>
      <c r="G635" s="23" t="s">
        <v>15</v>
      </c>
      <c r="H635" s="24" t="s">
        <v>14</v>
      </c>
      <c r="I635" s="35" t="s">
        <v>368</v>
      </c>
      <c r="J635" s="42" t="s">
        <v>2552</v>
      </c>
      <c r="K635" s="43">
        <v>45083</v>
      </c>
      <c r="L635" s="39">
        <v>45235</v>
      </c>
      <c r="M635" s="36">
        <v>16338970</v>
      </c>
      <c r="N635" s="37">
        <f>M635/5</f>
        <v>3267794</v>
      </c>
      <c r="O635" s="41" t="s">
        <v>2245</v>
      </c>
      <c r="P635" s="30" t="s">
        <v>46</v>
      </c>
    </row>
    <row r="636" spans="2:16" ht="10.5" customHeight="1" x14ac:dyDescent="0.2">
      <c r="B636" s="32" t="s">
        <v>2684</v>
      </c>
      <c r="C636" s="32" t="s">
        <v>2337</v>
      </c>
      <c r="D636" s="32" t="s">
        <v>2338</v>
      </c>
      <c r="E636" s="40" t="s">
        <v>478</v>
      </c>
      <c r="F636" s="22" t="s">
        <v>16</v>
      </c>
      <c r="G636" s="23" t="s">
        <v>15</v>
      </c>
      <c r="H636" s="24" t="s">
        <v>14</v>
      </c>
      <c r="I636" s="35" t="s">
        <v>368</v>
      </c>
      <c r="J636" s="42" t="s">
        <v>2553</v>
      </c>
      <c r="K636" s="43">
        <v>45083</v>
      </c>
      <c r="L636" s="39">
        <v>45204</v>
      </c>
      <c r="M636" s="36">
        <v>11396000</v>
      </c>
      <c r="N636" s="37">
        <f>M636/4</f>
        <v>2849000</v>
      </c>
      <c r="O636" s="41" t="s">
        <v>36</v>
      </c>
      <c r="P636" s="44" t="s">
        <v>124</v>
      </c>
    </row>
    <row r="637" spans="2:16" ht="10.5" customHeight="1" x14ac:dyDescent="0.2">
      <c r="B637" s="32" t="s">
        <v>2685</v>
      </c>
      <c r="C637" s="32" t="s">
        <v>650</v>
      </c>
      <c r="D637" s="32" t="s">
        <v>2339</v>
      </c>
      <c r="E637" s="40" t="s">
        <v>481</v>
      </c>
      <c r="F637" s="22" t="s">
        <v>16</v>
      </c>
      <c r="G637" s="23" t="s">
        <v>15</v>
      </c>
      <c r="H637" s="24" t="s">
        <v>14</v>
      </c>
      <c r="I637" s="35" t="s">
        <v>368</v>
      </c>
      <c r="J637" s="42" t="s">
        <v>2554</v>
      </c>
      <c r="K637" s="43">
        <v>45117</v>
      </c>
      <c r="L637" s="39">
        <v>45205</v>
      </c>
      <c r="M637" s="36">
        <v>13071176</v>
      </c>
      <c r="N637" s="37">
        <f t="shared" ref="N637:N641" si="20">M637/4</f>
        <v>3267794</v>
      </c>
      <c r="O637" s="41" t="s">
        <v>2245</v>
      </c>
      <c r="P637" s="30" t="s">
        <v>46</v>
      </c>
    </row>
    <row r="638" spans="2:16" ht="10.5" customHeight="1" x14ac:dyDescent="0.2">
      <c r="B638" s="32" t="s">
        <v>2686</v>
      </c>
      <c r="C638" s="32" t="s">
        <v>652</v>
      </c>
      <c r="D638" s="32" t="s">
        <v>2340</v>
      </c>
      <c r="E638" s="40" t="s">
        <v>481</v>
      </c>
      <c r="F638" s="22" t="s">
        <v>16</v>
      </c>
      <c r="G638" s="23" t="s">
        <v>15</v>
      </c>
      <c r="H638" s="24" t="s">
        <v>14</v>
      </c>
      <c r="I638" s="35" t="s">
        <v>368</v>
      </c>
      <c r="J638" s="42" t="s">
        <v>2555</v>
      </c>
      <c r="K638" s="43">
        <v>45084</v>
      </c>
      <c r="L638" s="39">
        <v>45205</v>
      </c>
      <c r="M638" s="36">
        <v>5565172</v>
      </c>
      <c r="N638" s="37">
        <f t="shared" si="20"/>
        <v>1391293</v>
      </c>
      <c r="O638" s="41" t="s">
        <v>2245</v>
      </c>
      <c r="P638" s="30" t="s">
        <v>46</v>
      </c>
    </row>
    <row r="639" spans="2:16" ht="10.5" customHeight="1" x14ac:dyDescent="0.2">
      <c r="B639" s="32" t="s">
        <v>2687</v>
      </c>
      <c r="C639" s="32" t="s">
        <v>2341</v>
      </c>
      <c r="D639" s="32" t="s">
        <v>2342</v>
      </c>
      <c r="E639" s="40" t="s">
        <v>481</v>
      </c>
      <c r="F639" s="22" t="s">
        <v>16</v>
      </c>
      <c r="G639" s="23" t="s">
        <v>15</v>
      </c>
      <c r="H639" s="24" t="s">
        <v>14</v>
      </c>
      <c r="I639" s="35" t="s">
        <v>368</v>
      </c>
      <c r="J639" s="42" t="s">
        <v>2556</v>
      </c>
      <c r="K639" s="43">
        <v>45084</v>
      </c>
      <c r="L639" s="39">
        <v>45205</v>
      </c>
      <c r="M639" s="36">
        <v>7083636</v>
      </c>
      <c r="N639" s="37">
        <f t="shared" si="20"/>
        <v>1770909</v>
      </c>
      <c r="O639" s="41" t="s">
        <v>2245</v>
      </c>
      <c r="P639" s="30" t="s">
        <v>46</v>
      </c>
    </row>
    <row r="640" spans="2:16" ht="10.5" customHeight="1" x14ac:dyDescent="0.2">
      <c r="B640" s="32" t="s">
        <v>2688</v>
      </c>
      <c r="C640" s="32" t="s">
        <v>649</v>
      </c>
      <c r="D640" s="32" t="s">
        <v>2343</v>
      </c>
      <c r="E640" s="40" t="s">
        <v>481</v>
      </c>
      <c r="F640" s="22" t="s">
        <v>16</v>
      </c>
      <c r="G640" s="23" t="s">
        <v>15</v>
      </c>
      <c r="H640" s="24" t="s">
        <v>14</v>
      </c>
      <c r="I640" s="35" t="s">
        <v>368</v>
      </c>
      <c r="J640" s="42" t="s">
        <v>752</v>
      </c>
      <c r="K640" s="43">
        <v>45085</v>
      </c>
      <c r="L640" s="39">
        <v>45206</v>
      </c>
      <c r="M640" s="36">
        <v>11732732</v>
      </c>
      <c r="N640" s="37">
        <f t="shared" si="20"/>
        <v>2933183</v>
      </c>
      <c r="O640" s="41" t="s">
        <v>2245</v>
      </c>
      <c r="P640" s="30" t="s">
        <v>46</v>
      </c>
    </row>
    <row r="641" spans="2:16" ht="10.5" customHeight="1" x14ac:dyDescent="0.2">
      <c r="B641" s="32" t="s">
        <v>2689</v>
      </c>
      <c r="C641" s="32" t="s">
        <v>2344</v>
      </c>
      <c r="D641" s="32" t="s">
        <v>2345</v>
      </c>
      <c r="E641" s="40" t="s">
        <v>481</v>
      </c>
      <c r="F641" s="22" t="s">
        <v>16</v>
      </c>
      <c r="G641" s="23" t="s">
        <v>15</v>
      </c>
      <c r="H641" s="24" t="s">
        <v>14</v>
      </c>
      <c r="I641" s="35" t="s">
        <v>368</v>
      </c>
      <c r="J641" s="42" t="s">
        <v>2557</v>
      </c>
      <c r="K641" s="43">
        <v>45084</v>
      </c>
      <c r="L641" s="39">
        <v>45205</v>
      </c>
      <c r="M641" s="36">
        <v>13071176</v>
      </c>
      <c r="N641" s="37">
        <f t="shared" si="20"/>
        <v>3267794</v>
      </c>
      <c r="O641" s="41" t="s">
        <v>2245</v>
      </c>
      <c r="P641" s="30" t="s">
        <v>46</v>
      </c>
    </row>
    <row r="642" spans="2:16" ht="10.5" customHeight="1" x14ac:dyDescent="0.2">
      <c r="B642" s="32" t="s">
        <v>2690</v>
      </c>
      <c r="C642" s="32" t="s">
        <v>651</v>
      </c>
      <c r="D642" s="32">
        <v>1125410800</v>
      </c>
      <c r="E642" s="40" t="s">
        <v>481</v>
      </c>
      <c r="F642" s="22" t="s">
        <v>16</v>
      </c>
      <c r="G642" s="23" t="s">
        <v>15</v>
      </c>
      <c r="H642" s="24" t="s">
        <v>14</v>
      </c>
      <c r="I642" s="35" t="s">
        <v>368</v>
      </c>
      <c r="J642" s="42" t="s">
        <v>2558</v>
      </c>
      <c r="K642" s="43">
        <v>45085</v>
      </c>
      <c r="L642" s="39">
        <v>45206</v>
      </c>
      <c r="M642" s="36">
        <v>14665915</v>
      </c>
      <c r="N642" s="37">
        <v>2933183</v>
      </c>
      <c r="O642" s="41" t="s">
        <v>2245</v>
      </c>
      <c r="P642" s="30" t="s">
        <v>46</v>
      </c>
    </row>
    <row r="643" spans="2:16" ht="10.5" customHeight="1" x14ac:dyDescent="0.2">
      <c r="B643" s="32" t="s">
        <v>2691</v>
      </c>
      <c r="C643" s="32" t="s">
        <v>801</v>
      </c>
      <c r="D643" s="32" t="s">
        <v>2346</v>
      </c>
      <c r="E643" s="40" t="s">
        <v>481</v>
      </c>
      <c r="F643" s="22" t="s">
        <v>16</v>
      </c>
      <c r="G643" s="23" t="s">
        <v>15</v>
      </c>
      <c r="H643" s="24" t="s">
        <v>14</v>
      </c>
      <c r="I643" s="35" t="s">
        <v>368</v>
      </c>
      <c r="J643" s="42" t="s">
        <v>2559</v>
      </c>
      <c r="K643" s="43">
        <v>45085</v>
      </c>
      <c r="L643" s="39">
        <v>45206</v>
      </c>
      <c r="M643" s="36">
        <v>7083636</v>
      </c>
      <c r="N643" s="37">
        <f t="shared" ref="N643:N646" si="21">M643/4</f>
        <v>1770909</v>
      </c>
      <c r="O643" s="41" t="s">
        <v>2245</v>
      </c>
      <c r="P643" s="30" t="s">
        <v>46</v>
      </c>
    </row>
    <row r="644" spans="2:16" ht="10.5" customHeight="1" x14ac:dyDescent="0.2">
      <c r="B644" s="32" t="s">
        <v>2692</v>
      </c>
      <c r="C644" s="32" t="s">
        <v>2347</v>
      </c>
      <c r="D644" s="32" t="s">
        <v>2348</v>
      </c>
      <c r="E644" s="40" t="s">
        <v>481</v>
      </c>
      <c r="F644" s="22" t="s">
        <v>16</v>
      </c>
      <c r="G644" s="23" t="s">
        <v>15</v>
      </c>
      <c r="H644" s="24" t="s">
        <v>14</v>
      </c>
      <c r="I644" s="35" t="s">
        <v>368</v>
      </c>
      <c r="J644" s="42" t="s">
        <v>2560</v>
      </c>
      <c r="K644" s="43">
        <v>45085</v>
      </c>
      <c r="L644" s="39">
        <v>45206</v>
      </c>
      <c r="M644" s="36">
        <v>7083636</v>
      </c>
      <c r="N644" s="37">
        <f t="shared" si="21"/>
        <v>1770909</v>
      </c>
      <c r="O644" s="41" t="s">
        <v>2245</v>
      </c>
      <c r="P644" s="30" t="s">
        <v>46</v>
      </c>
    </row>
    <row r="645" spans="2:16" ht="10.5" customHeight="1" x14ac:dyDescent="0.2">
      <c r="B645" s="32" t="s">
        <v>2693</v>
      </c>
      <c r="C645" s="32" t="s">
        <v>2349</v>
      </c>
      <c r="D645" s="32" t="s">
        <v>2350</v>
      </c>
      <c r="E645" s="40" t="s">
        <v>481</v>
      </c>
      <c r="F645" s="22" t="s">
        <v>16</v>
      </c>
      <c r="G645" s="23" t="s">
        <v>15</v>
      </c>
      <c r="H645" s="24" t="s">
        <v>14</v>
      </c>
      <c r="I645" s="35" t="s">
        <v>368</v>
      </c>
      <c r="J645" s="42" t="s">
        <v>2561</v>
      </c>
      <c r="K645" s="43">
        <v>45085</v>
      </c>
      <c r="L645" s="39">
        <v>45206</v>
      </c>
      <c r="M645" s="36">
        <v>13071176</v>
      </c>
      <c r="N645" s="37">
        <f t="shared" si="21"/>
        <v>3267794</v>
      </c>
      <c r="O645" s="41" t="s">
        <v>2245</v>
      </c>
      <c r="P645" s="30" t="s">
        <v>46</v>
      </c>
    </row>
    <row r="646" spans="2:16" ht="10.5" customHeight="1" x14ac:dyDescent="0.2">
      <c r="B646" s="32" t="s">
        <v>2694</v>
      </c>
      <c r="C646" s="32" t="s">
        <v>641</v>
      </c>
      <c r="D646" s="32" t="s">
        <v>2351</v>
      </c>
      <c r="E646" s="40" t="s">
        <v>481</v>
      </c>
      <c r="F646" s="22" t="s">
        <v>16</v>
      </c>
      <c r="G646" s="23" t="s">
        <v>15</v>
      </c>
      <c r="H646" s="24" t="s">
        <v>14</v>
      </c>
      <c r="I646" s="35" t="s">
        <v>368</v>
      </c>
      <c r="J646" s="42" t="s">
        <v>2562</v>
      </c>
      <c r="K646" s="43">
        <v>45086</v>
      </c>
      <c r="L646" s="39">
        <v>45207</v>
      </c>
      <c r="M646" s="36">
        <v>11732732</v>
      </c>
      <c r="N646" s="37">
        <f t="shared" si="21"/>
        <v>2933183</v>
      </c>
      <c r="O646" s="41" t="s">
        <v>2245</v>
      </c>
      <c r="P646" s="30" t="s">
        <v>46</v>
      </c>
    </row>
    <row r="647" spans="2:16" ht="10.5" customHeight="1" x14ac:dyDescent="0.2">
      <c r="B647" s="32" t="s">
        <v>2695</v>
      </c>
      <c r="C647" s="32" t="s">
        <v>2352</v>
      </c>
      <c r="D647" s="32" t="s">
        <v>2353</v>
      </c>
      <c r="E647" s="40" t="s">
        <v>481</v>
      </c>
      <c r="F647" s="22" t="s">
        <v>16</v>
      </c>
      <c r="G647" s="23" t="s">
        <v>15</v>
      </c>
      <c r="H647" s="24" t="s">
        <v>14</v>
      </c>
      <c r="I647" s="35" t="s">
        <v>368</v>
      </c>
      <c r="J647" s="42" t="s">
        <v>2563</v>
      </c>
      <c r="K647" s="43">
        <v>45085</v>
      </c>
      <c r="L647" s="39">
        <v>45237</v>
      </c>
      <c r="M647" s="36">
        <v>9777275</v>
      </c>
      <c r="N647" s="37">
        <f>M647/5</f>
        <v>1955455</v>
      </c>
      <c r="O647" s="41" t="s">
        <v>2245</v>
      </c>
      <c r="P647" s="30" t="s">
        <v>46</v>
      </c>
    </row>
    <row r="648" spans="2:16" ht="10.5" customHeight="1" x14ac:dyDescent="0.2">
      <c r="B648" s="32" t="s">
        <v>2696</v>
      </c>
      <c r="C648" s="32" t="s">
        <v>925</v>
      </c>
      <c r="D648" s="32" t="s">
        <v>2354</v>
      </c>
      <c r="E648" s="38" t="s">
        <v>475</v>
      </c>
      <c r="F648" s="22" t="s">
        <v>16</v>
      </c>
      <c r="G648" s="23" t="s">
        <v>15</v>
      </c>
      <c r="H648" s="24" t="s">
        <v>14</v>
      </c>
      <c r="I648" s="35" t="s">
        <v>368</v>
      </c>
      <c r="J648" s="42" t="s">
        <v>2801</v>
      </c>
      <c r="K648" s="43">
        <v>45086</v>
      </c>
      <c r="L648" s="39">
        <v>45268</v>
      </c>
      <c r="M648" s="36">
        <v>12840000</v>
      </c>
      <c r="N648" s="37">
        <f>M648/6</f>
        <v>2140000</v>
      </c>
      <c r="O648" s="41" t="s">
        <v>42</v>
      </c>
      <c r="P648" s="30" t="s">
        <v>870</v>
      </c>
    </row>
    <row r="649" spans="2:16" ht="10.5" customHeight="1" x14ac:dyDescent="0.2">
      <c r="B649" s="32" t="s">
        <v>2697</v>
      </c>
      <c r="C649" s="32" t="s">
        <v>2355</v>
      </c>
      <c r="D649" s="32" t="s">
        <v>2356</v>
      </c>
      <c r="E649" s="40" t="s">
        <v>481</v>
      </c>
      <c r="F649" s="22" t="s">
        <v>16</v>
      </c>
      <c r="G649" s="23" t="s">
        <v>15</v>
      </c>
      <c r="H649" s="24" t="s">
        <v>14</v>
      </c>
      <c r="I649" s="35" t="s">
        <v>368</v>
      </c>
      <c r="J649" s="42" t="s">
        <v>847</v>
      </c>
      <c r="K649" s="43">
        <v>45085</v>
      </c>
      <c r="L649" s="39">
        <v>45206</v>
      </c>
      <c r="M649" s="36">
        <v>13071176</v>
      </c>
      <c r="N649" s="37">
        <f t="shared" ref="N649:N656" si="22">M649/4</f>
        <v>3267794</v>
      </c>
      <c r="O649" s="41" t="s">
        <v>2245</v>
      </c>
      <c r="P649" s="30" t="s">
        <v>46</v>
      </c>
    </row>
    <row r="650" spans="2:16" ht="10.5" customHeight="1" x14ac:dyDescent="0.2">
      <c r="B650" s="32" t="s">
        <v>2698</v>
      </c>
      <c r="C650" s="32" t="s">
        <v>2357</v>
      </c>
      <c r="D650" s="32" t="s">
        <v>2358</v>
      </c>
      <c r="E650" s="40" t="s">
        <v>481</v>
      </c>
      <c r="F650" s="22" t="s">
        <v>16</v>
      </c>
      <c r="G650" s="23" t="s">
        <v>15</v>
      </c>
      <c r="H650" s="24" t="s">
        <v>14</v>
      </c>
      <c r="I650" s="35" t="s">
        <v>368</v>
      </c>
      <c r="J650" s="42" t="s">
        <v>2546</v>
      </c>
      <c r="K650" s="43">
        <v>45086</v>
      </c>
      <c r="L650" s="39">
        <v>45207</v>
      </c>
      <c r="M650" s="36">
        <v>16944112</v>
      </c>
      <c r="N650" s="37">
        <f t="shared" si="22"/>
        <v>4236028</v>
      </c>
      <c r="O650" s="41" t="s">
        <v>2245</v>
      </c>
      <c r="P650" s="30" t="s">
        <v>46</v>
      </c>
    </row>
    <row r="651" spans="2:16" ht="10.5" customHeight="1" x14ac:dyDescent="0.2">
      <c r="B651" s="32" t="s">
        <v>2699</v>
      </c>
      <c r="C651" s="32" t="s">
        <v>805</v>
      </c>
      <c r="D651" s="32" t="s">
        <v>2359</v>
      </c>
      <c r="E651" s="40" t="s">
        <v>481</v>
      </c>
      <c r="F651" s="22" t="s">
        <v>16</v>
      </c>
      <c r="G651" s="23" t="s">
        <v>15</v>
      </c>
      <c r="H651" s="24" t="s">
        <v>14</v>
      </c>
      <c r="I651" s="35" t="s">
        <v>368</v>
      </c>
      <c r="J651" s="42" t="s">
        <v>843</v>
      </c>
      <c r="K651" s="43">
        <v>45086</v>
      </c>
      <c r="L651" s="39">
        <v>45207</v>
      </c>
      <c r="M651" s="36">
        <v>11732732</v>
      </c>
      <c r="N651" s="37">
        <f t="shared" si="22"/>
        <v>2933183</v>
      </c>
      <c r="O651" s="41" t="s">
        <v>2245</v>
      </c>
      <c r="P651" s="30" t="s">
        <v>46</v>
      </c>
    </row>
    <row r="652" spans="2:16" ht="10.5" customHeight="1" x14ac:dyDescent="0.2">
      <c r="B652" s="32" t="s">
        <v>2700</v>
      </c>
      <c r="C652" s="32" t="s">
        <v>644</v>
      </c>
      <c r="D652" s="32" t="s">
        <v>2360</v>
      </c>
      <c r="E652" s="40" t="s">
        <v>481</v>
      </c>
      <c r="F652" s="22" t="s">
        <v>16</v>
      </c>
      <c r="G652" s="23" t="s">
        <v>15</v>
      </c>
      <c r="H652" s="24" t="s">
        <v>14</v>
      </c>
      <c r="I652" s="35" t="s">
        <v>368</v>
      </c>
      <c r="J652" s="42" t="s">
        <v>722</v>
      </c>
      <c r="K652" s="43">
        <v>45086</v>
      </c>
      <c r="L652" s="39">
        <v>45207</v>
      </c>
      <c r="M652" s="36">
        <v>7083632</v>
      </c>
      <c r="N652" s="37">
        <f t="shared" si="22"/>
        <v>1770908</v>
      </c>
      <c r="O652" s="41" t="s">
        <v>2245</v>
      </c>
      <c r="P652" s="30" t="s">
        <v>46</v>
      </c>
    </row>
    <row r="653" spans="2:16" ht="10.5" customHeight="1" x14ac:dyDescent="0.2">
      <c r="B653" s="32" t="s">
        <v>2701</v>
      </c>
      <c r="C653" s="32" t="s">
        <v>2361</v>
      </c>
      <c r="D653" s="32" t="s">
        <v>2362</v>
      </c>
      <c r="E653" s="40" t="s">
        <v>481</v>
      </c>
      <c r="F653" s="22" t="s">
        <v>16</v>
      </c>
      <c r="G653" s="23" t="s">
        <v>15</v>
      </c>
      <c r="H653" s="24" t="s">
        <v>14</v>
      </c>
      <c r="I653" s="35" t="s">
        <v>368</v>
      </c>
      <c r="J653" s="42" t="s">
        <v>2564</v>
      </c>
      <c r="K653" s="43">
        <v>45086</v>
      </c>
      <c r="L653" s="39">
        <v>45207</v>
      </c>
      <c r="M653" s="36">
        <v>7083632</v>
      </c>
      <c r="N653" s="37">
        <f>M653/4</f>
        <v>1770908</v>
      </c>
      <c r="O653" s="41" t="s">
        <v>2245</v>
      </c>
      <c r="P653" s="30" t="s">
        <v>46</v>
      </c>
    </row>
    <row r="654" spans="2:16" ht="10.5" customHeight="1" x14ac:dyDescent="0.2">
      <c r="B654" s="32" t="s">
        <v>2702</v>
      </c>
      <c r="C654" s="32" t="s">
        <v>2363</v>
      </c>
      <c r="D654" s="32" t="s">
        <v>2364</v>
      </c>
      <c r="E654" s="40" t="s">
        <v>481</v>
      </c>
      <c r="F654" s="22" t="s">
        <v>16</v>
      </c>
      <c r="G654" s="23" t="s">
        <v>15</v>
      </c>
      <c r="H654" s="24" t="s">
        <v>14</v>
      </c>
      <c r="I654" s="35" t="s">
        <v>368</v>
      </c>
      <c r="J654" s="42" t="s">
        <v>932</v>
      </c>
      <c r="K654" s="43">
        <v>45086</v>
      </c>
      <c r="L654" s="39">
        <v>45207</v>
      </c>
      <c r="M654" s="36">
        <v>5287430.2</v>
      </c>
      <c r="N654" s="37">
        <f t="shared" si="22"/>
        <v>1321857.55</v>
      </c>
      <c r="O654" s="41" t="s">
        <v>2245</v>
      </c>
      <c r="P654" s="30" t="s">
        <v>46</v>
      </c>
    </row>
    <row r="655" spans="2:16" ht="10.5" customHeight="1" x14ac:dyDescent="0.2">
      <c r="B655" s="32" t="s">
        <v>2703</v>
      </c>
      <c r="C655" s="32" t="s">
        <v>2365</v>
      </c>
      <c r="D655" s="32" t="s">
        <v>2366</v>
      </c>
      <c r="E655" s="40" t="s">
        <v>481</v>
      </c>
      <c r="F655" s="22" t="s">
        <v>16</v>
      </c>
      <c r="G655" s="23" t="s">
        <v>15</v>
      </c>
      <c r="H655" s="24" t="s">
        <v>14</v>
      </c>
      <c r="I655" s="35" t="s">
        <v>368</v>
      </c>
      <c r="J655" s="42" t="s">
        <v>2565</v>
      </c>
      <c r="K655" s="43">
        <v>45090</v>
      </c>
      <c r="L655" s="39">
        <v>45212</v>
      </c>
      <c r="M655" s="36">
        <v>7083636</v>
      </c>
      <c r="N655" s="37">
        <f>M655/4</f>
        <v>1770909</v>
      </c>
      <c r="O655" s="41" t="s">
        <v>2245</v>
      </c>
      <c r="P655" s="30" t="s">
        <v>46</v>
      </c>
    </row>
    <row r="656" spans="2:16" ht="10.5" customHeight="1" x14ac:dyDescent="0.2">
      <c r="B656" s="32" t="s">
        <v>2704</v>
      </c>
      <c r="C656" s="32" t="s">
        <v>2367</v>
      </c>
      <c r="D656" s="32" t="s">
        <v>2368</v>
      </c>
      <c r="E656" s="40" t="s">
        <v>481</v>
      </c>
      <c r="F656" s="22" t="s">
        <v>16</v>
      </c>
      <c r="G656" s="23" t="s">
        <v>15</v>
      </c>
      <c r="H656" s="24" t="s">
        <v>14</v>
      </c>
      <c r="I656" s="35" t="s">
        <v>368</v>
      </c>
      <c r="J656" s="42" t="s">
        <v>2566</v>
      </c>
      <c r="K656" s="43">
        <v>45086</v>
      </c>
      <c r="L656" s="39">
        <v>45207</v>
      </c>
      <c r="M656" s="36">
        <v>13071176</v>
      </c>
      <c r="N656" s="37">
        <f t="shared" si="22"/>
        <v>3267794</v>
      </c>
      <c r="O656" s="41" t="s">
        <v>2245</v>
      </c>
      <c r="P656" s="30" t="s">
        <v>46</v>
      </c>
    </row>
    <row r="657" spans="2:16" ht="10.5" customHeight="1" x14ac:dyDescent="0.2">
      <c r="B657" s="32" t="s">
        <v>2705</v>
      </c>
      <c r="C657" s="32" t="s">
        <v>2369</v>
      </c>
      <c r="D657" s="32" t="s">
        <v>2370</v>
      </c>
      <c r="E657" s="40" t="s">
        <v>481</v>
      </c>
      <c r="F657" s="22" t="s">
        <v>16</v>
      </c>
      <c r="G657" s="23" t="s">
        <v>15</v>
      </c>
      <c r="H657" s="24" t="s">
        <v>14</v>
      </c>
      <c r="I657" s="35" t="s">
        <v>368</v>
      </c>
      <c r="J657" s="42" t="s">
        <v>2567</v>
      </c>
      <c r="K657" s="43">
        <v>45086</v>
      </c>
      <c r="L657" s="39">
        <v>45177</v>
      </c>
      <c r="M657" s="36">
        <v>8799549</v>
      </c>
      <c r="N657" s="37">
        <f>M657/3</f>
        <v>2933183</v>
      </c>
      <c r="O657" s="41" t="s">
        <v>2245</v>
      </c>
      <c r="P657" s="30" t="s">
        <v>46</v>
      </c>
    </row>
    <row r="658" spans="2:16" ht="10.5" customHeight="1" x14ac:dyDescent="0.2">
      <c r="B658" s="32" t="s">
        <v>2706</v>
      </c>
      <c r="C658" s="32" t="s">
        <v>2371</v>
      </c>
      <c r="D658" s="32" t="s">
        <v>2372</v>
      </c>
      <c r="E658" s="40" t="s">
        <v>481</v>
      </c>
      <c r="F658" s="22" t="s">
        <v>16</v>
      </c>
      <c r="G658" s="23" t="s">
        <v>15</v>
      </c>
      <c r="H658" s="24" t="s">
        <v>14</v>
      </c>
      <c r="I658" s="35" t="s">
        <v>368</v>
      </c>
      <c r="J658" s="42" t="s">
        <v>2568</v>
      </c>
      <c r="K658" s="43">
        <v>45086</v>
      </c>
      <c r="L658" s="39">
        <v>45238</v>
      </c>
      <c r="M658" s="36">
        <v>14245000</v>
      </c>
      <c r="N658" s="37">
        <f>M658/5</f>
        <v>2849000</v>
      </c>
      <c r="O658" s="41" t="s">
        <v>2245</v>
      </c>
      <c r="P658" s="30" t="s">
        <v>46</v>
      </c>
    </row>
    <row r="659" spans="2:16" ht="10.5" customHeight="1" x14ac:dyDescent="0.2">
      <c r="B659" s="32" t="s">
        <v>2707</v>
      </c>
      <c r="C659" s="32" t="s">
        <v>2373</v>
      </c>
      <c r="D659" s="32" t="s">
        <v>2374</v>
      </c>
      <c r="E659" s="40" t="s">
        <v>481</v>
      </c>
      <c r="F659" s="22" t="s">
        <v>16</v>
      </c>
      <c r="G659" s="23" t="s">
        <v>15</v>
      </c>
      <c r="H659" s="24" t="s">
        <v>14</v>
      </c>
      <c r="I659" s="35" t="s">
        <v>368</v>
      </c>
      <c r="J659" s="42" t="s">
        <v>2569</v>
      </c>
      <c r="K659" s="43">
        <v>45090</v>
      </c>
      <c r="L659" s="39">
        <v>45242</v>
      </c>
      <c r="M659" s="36">
        <v>14245000</v>
      </c>
      <c r="N659" s="37">
        <f>M659/5</f>
        <v>2849000</v>
      </c>
      <c r="O659" s="41" t="s">
        <v>2245</v>
      </c>
      <c r="P659" s="30" t="s">
        <v>46</v>
      </c>
    </row>
    <row r="660" spans="2:16" ht="10.5" customHeight="1" x14ac:dyDescent="0.2">
      <c r="B660" s="32" t="s">
        <v>2708</v>
      </c>
      <c r="C660" s="32" t="s">
        <v>2375</v>
      </c>
      <c r="D660" s="32" t="s">
        <v>2376</v>
      </c>
      <c r="E660" s="40" t="s">
        <v>2250</v>
      </c>
      <c r="F660" s="22" t="s">
        <v>16</v>
      </c>
      <c r="G660" s="23" t="s">
        <v>15</v>
      </c>
      <c r="H660" s="24" t="s">
        <v>14</v>
      </c>
      <c r="I660" s="35" t="s">
        <v>368</v>
      </c>
      <c r="J660" s="42" t="s">
        <v>189</v>
      </c>
      <c r="K660" s="43">
        <v>45093</v>
      </c>
      <c r="L660" s="39">
        <v>45275</v>
      </c>
      <c r="M660" s="36">
        <v>12840000</v>
      </c>
      <c r="N660" s="37">
        <f>M660/6</f>
        <v>2140000</v>
      </c>
      <c r="O660" s="41" t="s">
        <v>41</v>
      </c>
      <c r="P660" s="44" t="s">
        <v>273</v>
      </c>
    </row>
    <row r="661" spans="2:16" ht="10.5" customHeight="1" x14ac:dyDescent="0.2">
      <c r="B661" s="32" t="s">
        <v>2709</v>
      </c>
      <c r="C661" s="32" t="s">
        <v>2377</v>
      </c>
      <c r="D661" s="32" t="s">
        <v>2378</v>
      </c>
      <c r="E661" s="38" t="s">
        <v>475</v>
      </c>
      <c r="F661" s="22" t="s">
        <v>16</v>
      </c>
      <c r="G661" s="23" t="s">
        <v>15</v>
      </c>
      <c r="H661" s="24" t="s">
        <v>14</v>
      </c>
      <c r="I661" s="35" t="s">
        <v>368</v>
      </c>
      <c r="J661" s="42" t="s">
        <v>2802</v>
      </c>
      <c r="K661" s="43">
        <v>45091</v>
      </c>
      <c r="L661" s="39">
        <v>45243</v>
      </c>
      <c r="M661" s="36">
        <v>14447411</v>
      </c>
      <c r="N661" s="37">
        <f>M661/5</f>
        <v>2889482.2</v>
      </c>
      <c r="O661" s="41" t="s">
        <v>42</v>
      </c>
      <c r="P661" s="30" t="s">
        <v>870</v>
      </c>
    </row>
    <row r="662" spans="2:16" ht="10.5" customHeight="1" x14ac:dyDescent="0.2">
      <c r="B662" s="32" t="s">
        <v>2710</v>
      </c>
      <c r="C662" s="32" t="s">
        <v>2379</v>
      </c>
      <c r="D662" s="32" t="s">
        <v>2380</v>
      </c>
      <c r="E662" s="40" t="s">
        <v>481</v>
      </c>
      <c r="F662" s="22" t="s">
        <v>16</v>
      </c>
      <c r="G662" s="23" t="s">
        <v>15</v>
      </c>
      <c r="H662" s="24" t="s">
        <v>14</v>
      </c>
      <c r="I662" s="35" t="s">
        <v>368</v>
      </c>
      <c r="J662" s="42" t="s">
        <v>2570</v>
      </c>
      <c r="K662" s="43">
        <v>45091</v>
      </c>
      <c r="L662" s="39">
        <v>45578</v>
      </c>
      <c r="M662" s="36">
        <v>13071176</v>
      </c>
      <c r="N662" s="37">
        <f>M662/4</f>
        <v>3267794</v>
      </c>
      <c r="O662" s="41" t="s">
        <v>2245</v>
      </c>
      <c r="P662" s="30" t="s">
        <v>46</v>
      </c>
    </row>
    <row r="663" spans="2:16" ht="10.5" customHeight="1" x14ac:dyDescent="0.2">
      <c r="B663" s="32" t="s">
        <v>2711</v>
      </c>
      <c r="C663" s="32" t="s">
        <v>567</v>
      </c>
      <c r="D663" s="32" t="s">
        <v>2381</v>
      </c>
      <c r="E663" s="40" t="s">
        <v>481</v>
      </c>
      <c r="F663" s="22" t="s">
        <v>16</v>
      </c>
      <c r="G663" s="23" t="s">
        <v>15</v>
      </c>
      <c r="H663" s="24" t="s">
        <v>14</v>
      </c>
      <c r="I663" s="35" t="s">
        <v>368</v>
      </c>
      <c r="J663" s="42" t="s">
        <v>2571</v>
      </c>
      <c r="K663" s="43">
        <v>45091</v>
      </c>
      <c r="L663" s="39">
        <v>45212</v>
      </c>
      <c r="M663" s="36">
        <v>16944112</v>
      </c>
      <c r="N663" s="37">
        <f t="shared" ref="N663:N678" si="23">M663/4</f>
        <v>4236028</v>
      </c>
      <c r="O663" s="41" t="s">
        <v>2245</v>
      </c>
      <c r="P663" s="30" t="s">
        <v>46</v>
      </c>
    </row>
    <row r="664" spans="2:16" ht="10.5" customHeight="1" x14ac:dyDescent="0.2">
      <c r="B664" s="32" t="s">
        <v>2712</v>
      </c>
      <c r="C664" s="32" t="s">
        <v>593</v>
      </c>
      <c r="D664" s="32" t="s">
        <v>2382</v>
      </c>
      <c r="E664" s="40" t="s">
        <v>481</v>
      </c>
      <c r="F664" s="22" t="s">
        <v>16</v>
      </c>
      <c r="G664" s="23" t="s">
        <v>15</v>
      </c>
      <c r="H664" s="24" t="s">
        <v>14</v>
      </c>
      <c r="I664" s="35" t="s">
        <v>368</v>
      </c>
      <c r="J664" s="42" t="s">
        <v>2572</v>
      </c>
      <c r="K664" s="43">
        <v>45091</v>
      </c>
      <c r="L664" s="39">
        <v>45212</v>
      </c>
      <c r="M664" s="36">
        <v>7083636</v>
      </c>
      <c r="N664" s="37">
        <f t="shared" si="23"/>
        <v>1770909</v>
      </c>
      <c r="O664" s="41" t="s">
        <v>2245</v>
      </c>
      <c r="P664" s="30" t="s">
        <v>46</v>
      </c>
    </row>
    <row r="665" spans="2:16" ht="10.5" customHeight="1" x14ac:dyDescent="0.2">
      <c r="B665" s="32" t="s">
        <v>2713</v>
      </c>
      <c r="C665" s="32" t="s">
        <v>583</v>
      </c>
      <c r="D665" s="32" t="s">
        <v>2383</v>
      </c>
      <c r="E665" s="40" t="s">
        <v>481</v>
      </c>
      <c r="F665" s="22" t="s">
        <v>16</v>
      </c>
      <c r="G665" s="23" t="s">
        <v>15</v>
      </c>
      <c r="H665" s="24" t="s">
        <v>14</v>
      </c>
      <c r="I665" s="35" t="s">
        <v>368</v>
      </c>
      <c r="J665" s="42" t="s">
        <v>716</v>
      </c>
      <c r="K665" s="43">
        <v>45091</v>
      </c>
      <c r="L665" s="39">
        <v>45212</v>
      </c>
      <c r="M665" s="36">
        <v>7083636</v>
      </c>
      <c r="N665" s="37">
        <f t="shared" si="23"/>
        <v>1770909</v>
      </c>
      <c r="O665" s="41" t="s">
        <v>2245</v>
      </c>
      <c r="P665" s="30" t="s">
        <v>46</v>
      </c>
    </row>
    <row r="666" spans="2:16" ht="10.5" customHeight="1" x14ac:dyDescent="0.2">
      <c r="B666" s="32" t="s">
        <v>2714</v>
      </c>
      <c r="C666" s="32" t="s">
        <v>590</v>
      </c>
      <c r="D666" s="32" t="s">
        <v>2384</v>
      </c>
      <c r="E666" s="40" t="s">
        <v>481</v>
      </c>
      <c r="F666" s="22" t="s">
        <v>16</v>
      </c>
      <c r="G666" s="23" t="s">
        <v>15</v>
      </c>
      <c r="H666" s="24" t="s">
        <v>14</v>
      </c>
      <c r="I666" s="35" t="s">
        <v>368</v>
      </c>
      <c r="J666" s="42" t="s">
        <v>720</v>
      </c>
      <c r="K666" s="43">
        <v>45090</v>
      </c>
      <c r="L666" s="39">
        <v>45211</v>
      </c>
      <c r="M666" s="36">
        <v>7083636</v>
      </c>
      <c r="N666" s="37">
        <f t="shared" si="23"/>
        <v>1770909</v>
      </c>
      <c r="O666" s="41" t="s">
        <v>2245</v>
      </c>
      <c r="P666" s="30" t="s">
        <v>46</v>
      </c>
    </row>
    <row r="667" spans="2:16" ht="10.5" customHeight="1" x14ac:dyDescent="0.2">
      <c r="B667" s="32" t="s">
        <v>2715</v>
      </c>
      <c r="C667" s="32" t="s">
        <v>573</v>
      </c>
      <c r="D667" s="32" t="s">
        <v>2385</v>
      </c>
      <c r="E667" s="40" t="s">
        <v>481</v>
      </c>
      <c r="F667" s="22" t="s">
        <v>16</v>
      </c>
      <c r="G667" s="23" t="s">
        <v>15</v>
      </c>
      <c r="H667" s="24" t="s">
        <v>14</v>
      </c>
      <c r="I667" s="35" t="s">
        <v>368</v>
      </c>
      <c r="J667" s="42" t="s">
        <v>706</v>
      </c>
      <c r="K667" s="43">
        <v>45091</v>
      </c>
      <c r="L667" s="39">
        <v>45212</v>
      </c>
      <c r="M667" s="36">
        <v>13071176</v>
      </c>
      <c r="N667" s="37">
        <f t="shared" si="23"/>
        <v>3267794</v>
      </c>
      <c r="O667" s="41" t="s">
        <v>2245</v>
      </c>
      <c r="P667" s="30" t="s">
        <v>46</v>
      </c>
    </row>
    <row r="668" spans="2:16" ht="10.5" customHeight="1" x14ac:dyDescent="0.2">
      <c r="B668" s="32" t="s">
        <v>2716</v>
      </c>
      <c r="C668" s="32" t="s">
        <v>1729</v>
      </c>
      <c r="D668" s="32" t="s">
        <v>2214</v>
      </c>
      <c r="E668" s="40" t="s">
        <v>481</v>
      </c>
      <c r="F668" s="22" t="s">
        <v>16</v>
      </c>
      <c r="G668" s="23" t="s">
        <v>15</v>
      </c>
      <c r="H668" s="24" t="s">
        <v>14</v>
      </c>
      <c r="I668" s="35" t="s">
        <v>368</v>
      </c>
      <c r="J668" s="42" t="s">
        <v>2573</v>
      </c>
      <c r="K668" s="43">
        <v>45091</v>
      </c>
      <c r="L668" s="39">
        <v>45182</v>
      </c>
      <c r="M668" s="36">
        <v>8799549</v>
      </c>
      <c r="N668" s="37">
        <f>M668/3</f>
        <v>2933183</v>
      </c>
      <c r="O668" s="41" t="s">
        <v>2245</v>
      </c>
      <c r="P668" s="30" t="s">
        <v>46</v>
      </c>
    </row>
    <row r="669" spans="2:16" ht="10.5" customHeight="1" x14ac:dyDescent="0.2">
      <c r="B669" s="32" t="s">
        <v>2717</v>
      </c>
      <c r="C669" s="32" t="s">
        <v>2386</v>
      </c>
      <c r="D669" s="32" t="s">
        <v>2387</v>
      </c>
      <c r="E669" s="40" t="s">
        <v>481</v>
      </c>
      <c r="F669" s="22" t="s">
        <v>16</v>
      </c>
      <c r="G669" s="23" t="s">
        <v>15</v>
      </c>
      <c r="H669" s="24" t="s">
        <v>14</v>
      </c>
      <c r="I669" s="35" t="s">
        <v>368</v>
      </c>
      <c r="J669" s="42" t="s">
        <v>2574</v>
      </c>
      <c r="K669" s="43">
        <v>45091</v>
      </c>
      <c r="L669" s="39">
        <v>45212</v>
      </c>
      <c r="M669" s="36">
        <v>13071176</v>
      </c>
      <c r="N669" s="37">
        <f t="shared" si="23"/>
        <v>3267794</v>
      </c>
      <c r="O669" s="41" t="s">
        <v>2245</v>
      </c>
      <c r="P669" s="30" t="s">
        <v>46</v>
      </c>
    </row>
    <row r="670" spans="2:16" ht="10.5" customHeight="1" x14ac:dyDescent="0.2">
      <c r="B670" s="32" t="s">
        <v>2718</v>
      </c>
      <c r="C670" s="32" t="s">
        <v>563</v>
      </c>
      <c r="D670" s="32" t="s">
        <v>2388</v>
      </c>
      <c r="E670" s="40" t="s">
        <v>481</v>
      </c>
      <c r="F670" s="22" t="s">
        <v>16</v>
      </c>
      <c r="G670" s="23" t="s">
        <v>15</v>
      </c>
      <c r="H670" s="24" t="s">
        <v>14</v>
      </c>
      <c r="I670" s="35" t="s">
        <v>368</v>
      </c>
      <c r="J670" s="42" t="s">
        <v>2575</v>
      </c>
      <c r="K670" s="43">
        <v>45091</v>
      </c>
      <c r="L670" s="39">
        <v>45212</v>
      </c>
      <c r="M670" s="36">
        <v>13071176</v>
      </c>
      <c r="N670" s="37">
        <f t="shared" si="23"/>
        <v>3267794</v>
      </c>
      <c r="O670" s="41" t="s">
        <v>2245</v>
      </c>
      <c r="P670" s="30" t="s">
        <v>46</v>
      </c>
    </row>
    <row r="671" spans="2:16" ht="10.5" customHeight="1" x14ac:dyDescent="0.2">
      <c r="B671" s="32" t="s">
        <v>2719</v>
      </c>
      <c r="C671" s="32" t="s">
        <v>572</v>
      </c>
      <c r="D671" s="32" t="s">
        <v>2389</v>
      </c>
      <c r="E671" s="40" t="s">
        <v>481</v>
      </c>
      <c r="F671" s="22" t="s">
        <v>16</v>
      </c>
      <c r="G671" s="23" t="s">
        <v>15</v>
      </c>
      <c r="H671" s="24" t="s">
        <v>14</v>
      </c>
      <c r="I671" s="35" t="s">
        <v>368</v>
      </c>
      <c r="J671" s="42" t="s">
        <v>2576</v>
      </c>
      <c r="K671" s="43">
        <v>45091</v>
      </c>
      <c r="L671" s="39">
        <v>45212</v>
      </c>
      <c r="M671" s="36">
        <v>7083632</v>
      </c>
      <c r="N671" s="37">
        <f t="shared" si="23"/>
        <v>1770908</v>
      </c>
      <c r="O671" s="41" t="s">
        <v>2245</v>
      </c>
      <c r="P671" s="30" t="s">
        <v>46</v>
      </c>
    </row>
    <row r="672" spans="2:16" ht="10.5" customHeight="1" x14ac:dyDescent="0.2">
      <c r="B672" s="32" t="s">
        <v>2720</v>
      </c>
      <c r="C672" s="32" t="s">
        <v>2390</v>
      </c>
      <c r="D672" s="32" t="s">
        <v>2391</v>
      </c>
      <c r="E672" s="40" t="s">
        <v>481</v>
      </c>
      <c r="F672" s="22" t="s">
        <v>16</v>
      </c>
      <c r="G672" s="23" t="s">
        <v>15</v>
      </c>
      <c r="H672" s="24" t="s">
        <v>14</v>
      </c>
      <c r="I672" s="35" t="s">
        <v>368</v>
      </c>
      <c r="J672" s="42" t="s">
        <v>712</v>
      </c>
      <c r="K672" s="43">
        <v>45092</v>
      </c>
      <c r="L672" s="39">
        <v>45213</v>
      </c>
      <c r="M672" s="36">
        <v>14482484</v>
      </c>
      <c r="N672" s="37">
        <f t="shared" si="23"/>
        <v>3620621</v>
      </c>
      <c r="O672" s="41" t="s">
        <v>2245</v>
      </c>
      <c r="P672" s="30" t="s">
        <v>46</v>
      </c>
    </row>
    <row r="673" spans="2:16" ht="10.5" customHeight="1" x14ac:dyDescent="0.2">
      <c r="B673" s="32" t="s">
        <v>2721</v>
      </c>
      <c r="C673" s="32" t="s">
        <v>2392</v>
      </c>
      <c r="D673" s="32" t="s">
        <v>2393</v>
      </c>
      <c r="E673" s="40" t="s">
        <v>481</v>
      </c>
      <c r="F673" s="22" t="s">
        <v>16</v>
      </c>
      <c r="G673" s="23" t="s">
        <v>15</v>
      </c>
      <c r="H673" s="24" t="s">
        <v>14</v>
      </c>
      <c r="I673" s="35" t="s">
        <v>368</v>
      </c>
      <c r="J673" s="42" t="s">
        <v>2577</v>
      </c>
      <c r="K673" s="43">
        <v>45092</v>
      </c>
      <c r="L673" s="39">
        <v>45213</v>
      </c>
      <c r="M673" s="36">
        <v>7083632</v>
      </c>
      <c r="N673" s="37">
        <f t="shared" si="23"/>
        <v>1770908</v>
      </c>
      <c r="O673" s="41" t="s">
        <v>2245</v>
      </c>
      <c r="P673" s="30" t="s">
        <v>46</v>
      </c>
    </row>
    <row r="674" spans="2:16" ht="10.5" customHeight="1" x14ac:dyDescent="0.2">
      <c r="B674" s="32" t="s">
        <v>2722</v>
      </c>
      <c r="C674" s="32" t="s">
        <v>568</v>
      </c>
      <c r="D674" s="32" t="s">
        <v>2394</v>
      </c>
      <c r="E674" s="40" t="s">
        <v>481</v>
      </c>
      <c r="F674" s="22" t="s">
        <v>16</v>
      </c>
      <c r="G674" s="23" t="s">
        <v>15</v>
      </c>
      <c r="H674" s="24" t="s">
        <v>14</v>
      </c>
      <c r="I674" s="35" t="s">
        <v>368</v>
      </c>
      <c r="J674" s="42" t="s">
        <v>2578</v>
      </c>
      <c r="K674" s="43">
        <v>45092</v>
      </c>
      <c r="L674" s="39">
        <v>45213</v>
      </c>
      <c r="M674" s="36">
        <v>11732732</v>
      </c>
      <c r="N674" s="37">
        <f t="shared" si="23"/>
        <v>2933183</v>
      </c>
      <c r="O674" s="41" t="s">
        <v>2245</v>
      </c>
      <c r="P674" s="30" t="s">
        <v>46</v>
      </c>
    </row>
    <row r="675" spans="2:16" ht="10.5" customHeight="1" x14ac:dyDescent="0.2">
      <c r="B675" s="32" t="s">
        <v>2723</v>
      </c>
      <c r="C675" s="32" t="s">
        <v>2395</v>
      </c>
      <c r="D675" s="32" t="s">
        <v>2396</v>
      </c>
      <c r="E675" s="40" t="s">
        <v>481</v>
      </c>
      <c r="F675" s="22" t="s">
        <v>16</v>
      </c>
      <c r="G675" s="23" t="s">
        <v>15</v>
      </c>
      <c r="H675" s="24" t="s">
        <v>14</v>
      </c>
      <c r="I675" s="35" t="s">
        <v>368</v>
      </c>
      <c r="J675" s="42" t="s">
        <v>2579</v>
      </c>
      <c r="K675" s="43">
        <v>45092</v>
      </c>
      <c r="L675" s="39">
        <v>45213</v>
      </c>
      <c r="M675" s="36">
        <v>13071176</v>
      </c>
      <c r="N675" s="37">
        <f t="shared" si="23"/>
        <v>3267794</v>
      </c>
      <c r="O675" s="41" t="s">
        <v>2245</v>
      </c>
      <c r="P675" s="30" t="s">
        <v>46</v>
      </c>
    </row>
    <row r="676" spans="2:16" ht="10.5" customHeight="1" x14ac:dyDescent="0.2">
      <c r="B676" s="32" t="s">
        <v>2724</v>
      </c>
      <c r="C676" s="32" t="s">
        <v>812</v>
      </c>
      <c r="D676" s="32" t="s">
        <v>2397</v>
      </c>
      <c r="E676" s="40" t="s">
        <v>481</v>
      </c>
      <c r="F676" s="22" t="s">
        <v>16</v>
      </c>
      <c r="G676" s="23" t="s">
        <v>15</v>
      </c>
      <c r="H676" s="24" t="s">
        <v>14</v>
      </c>
      <c r="I676" s="35" t="s">
        <v>368</v>
      </c>
      <c r="J676" s="42" t="s">
        <v>1868</v>
      </c>
      <c r="K676" s="43">
        <v>45092</v>
      </c>
      <c r="L676" s="39">
        <v>45213</v>
      </c>
      <c r="M676" s="36">
        <v>7083632</v>
      </c>
      <c r="N676" s="37">
        <f t="shared" si="23"/>
        <v>1770908</v>
      </c>
      <c r="O676" s="41" t="s">
        <v>2245</v>
      </c>
      <c r="P676" s="30" t="s">
        <v>46</v>
      </c>
    </row>
    <row r="677" spans="2:16" ht="10.5" customHeight="1" x14ac:dyDescent="0.2">
      <c r="B677" s="32" t="s">
        <v>2725</v>
      </c>
      <c r="C677" s="32" t="s">
        <v>2398</v>
      </c>
      <c r="D677" s="32" t="s">
        <v>2399</v>
      </c>
      <c r="E677" s="40" t="s">
        <v>481</v>
      </c>
      <c r="F677" s="22" t="s">
        <v>16</v>
      </c>
      <c r="G677" s="23" t="s">
        <v>15</v>
      </c>
      <c r="H677" s="24" t="s">
        <v>14</v>
      </c>
      <c r="I677" s="35" t="s">
        <v>368</v>
      </c>
      <c r="J677" s="42" t="s">
        <v>2580</v>
      </c>
      <c r="K677" s="43">
        <v>45098</v>
      </c>
      <c r="L677" s="39">
        <v>45250</v>
      </c>
      <c r="M677" s="36">
        <v>14245000</v>
      </c>
      <c r="N677" s="37">
        <f>M677/5</f>
        <v>2849000</v>
      </c>
      <c r="O677" s="41" t="s">
        <v>2245</v>
      </c>
      <c r="P677" s="30" t="s">
        <v>46</v>
      </c>
    </row>
    <row r="678" spans="2:16" ht="10.5" customHeight="1" x14ac:dyDescent="0.2">
      <c r="B678" s="32" t="s">
        <v>2726</v>
      </c>
      <c r="C678" s="32" t="s">
        <v>569</v>
      </c>
      <c r="D678" s="32" t="s">
        <v>2400</v>
      </c>
      <c r="E678" s="40" t="s">
        <v>481</v>
      </c>
      <c r="F678" s="22" t="s">
        <v>16</v>
      </c>
      <c r="G678" s="23" t="s">
        <v>15</v>
      </c>
      <c r="H678" s="24" t="s">
        <v>14</v>
      </c>
      <c r="I678" s="35" t="s">
        <v>368</v>
      </c>
      <c r="J678" s="42" t="s">
        <v>2581</v>
      </c>
      <c r="K678" s="43">
        <v>45093</v>
      </c>
      <c r="L678" s="39">
        <v>45214</v>
      </c>
      <c r="M678" s="36">
        <v>7083632</v>
      </c>
      <c r="N678" s="37">
        <f t="shared" si="23"/>
        <v>1770908</v>
      </c>
      <c r="O678" s="41" t="s">
        <v>2245</v>
      </c>
      <c r="P678" s="30" t="s">
        <v>46</v>
      </c>
    </row>
    <row r="679" spans="2:16" ht="10.5" customHeight="1" x14ac:dyDescent="0.2">
      <c r="B679" s="32" t="s">
        <v>2727</v>
      </c>
      <c r="C679" s="32" t="s">
        <v>807</v>
      </c>
      <c r="D679" s="32" t="s">
        <v>2401</v>
      </c>
      <c r="E679" s="40" t="s">
        <v>481</v>
      </c>
      <c r="F679" s="22" t="s">
        <v>16</v>
      </c>
      <c r="G679" s="23" t="s">
        <v>15</v>
      </c>
      <c r="H679" s="24" t="s">
        <v>14</v>
      </c>
      <c r="I679" s="35" t="s">
        <v>368</v>
      </c>
      <c r="J679" s="42" t="s">
        <v>2582</v>
      </c>
      <c r="K679" s="43">
        <v>45092</v>
      </c>
      <c r="L679" s="39">
        <v>45183</v>
      </c>
      <c r="M679" s="36">
        <v>8799549</v>
      </c>
      <c r="N679" s="37">
        <f>M679/3</f>
        <v>2933183</v>
      </c>
      <c r="O679" s="41" t="s">
        <v>2245</v>
      </c>
      <c r="P679" s="30" t="s">
        <v>46</v>
      </c>
    </row>
    <row r="680" spans="2:16" ht="10.5" customHeight="1" x14ac:dyDescent="0.2">
      <c r="B680" s="32" t="s">
        <v>2728</v>
      </c>
      <c r="C680" s="32" t="s">
        <v>2402</v>
      </c>
      <c r="D680" s="32" t="s">
        <v>2403</v>
      </c>
      <c r="E680" s="38" t="s">
        <v>475</v>
      </c>
      <c r="F680" s="22" t="s">
        <v>16</v>
      </c>
      <c r="G680" s="23" t="s">
        <v>15</v>
      </c>
      <c r="H680" s="24" t="s">
        <v>14</v>
      </c>
      <c r="I680" s="35" t="s">
        <v>368</v>
      </c>
      <c r="J680" s="42" t="s">
        <v>2803</v>
      </c>
      <c r="K680" s="43">
        <v>45093</v>
      </c>
      <c r="L680" s="39">
        <v>45275</v>
      </c>
      <c r="M680" s="36">
        <v>30000000</v>
      </c>
      <c r="N680" s="37">
        <f>M680/6</f>
        <v>5000000</v>
      </c>
      <c r="O680" s="41" t="s">
        <v>42</v>
      </c>
      <c r="P680" s="30" t="s">
        <v>870</v>
      </c>
    </row>
    <row r="681" spans="2:16" ht="10.5" customHeight="1" x14ac:dyDescent="0.2">
      <c r="B681" s="32" t="s">
        <v>2729</v>
      </c>
      <c r="C681" s="32" t="s">
        <v>2404</v>
      </c>
      <c r="D681" s="32" t="s">
        <v>2405</v>
      </c>
      <c r="E681" s="40" t="s">
        <v>481</v>
      </c>
      <c r="F681" s="22" t="s">
        <v>16</v>
      </c>
      <c r="G681" s="23" t="s">
        <v>15</v>
      </c>
      <c r="H681" s="24" t="s">
        <v>14</v>
      </c>
      <c r="I681" s="35" t="s">
        <v>368</v>
      </c>
      <c r="J681" s="42" t="s">
        <v>2583</v>
      </c>
      <c r="K681" s="43">
        <v>45093</v>
      </c>
      <c r="L681" s="39">
        <v>45214</v>
      </c>
      <c r="M681" s="36">
        <v>7083632</v>
      </c>
      <c r="N681" s="37">
        <f t="shared" ref="N681:N683" si="24">M681/4</f>
        <v>1770908</v>
      </c>
      <c r="O681" s="41" t="s">
        <v>2245</v>
      </c>
      <c r="P681" s="30" t="s">
        <v>46</v>
      </c>
    </row>
    <row r="682" spans="2:16" ht="10.5" customHeight="1" x14ac:dyDescent="0.2">
      <c r="B682" s="32" t="s">
        <v>2730</v>
      </c>
      <c r="C682" s="32" t="s">
        <v>803</v>
      </c>
      <c r="D682" s="32" t="s">
        <v>2406</v>
      </c>
      <c r="E682" s="40" t="s">
        <v>481</v>
      </c>
      <c r="F682" s="22" t="s">
        <v>16</v>
      </c>
      <c r="G682" s="23" t="s">
        <v>15</v>
      </c>
      <c r="H682" s="24" t="s">
        <v>14</v>
      </c>
      <c r="I682" s="35" t="s">
        <v>368</v>
      </c>
      <c r="J682" s="42" t="s">
        <v>2584</v>
      </c>
      <c r="K682" s="43">
        <v>45093</v>
      </c>
      <c r="L682" s="39">
        <v>45214</v>
      </c>
      <c r="M682" s="36">
        <v>7821820</v>
      </c>
      <c r="N682" s="37">
        <f t="shared" si="24"/>
        <v>1955455</v>
      </c>
      <c r="O682" s="41" t="s">
        <v>2245</v>
      </c>
      <c r="P682" s="30" t="s">
        <v>46</v>
      </c>
    </row>
    <row r="683" spans="2:16" ht="10.5" customHeight="1" x14ac:dyDescent="0.2">
      <c r="B683" s="32" t="s">
        <v>2731</v>
      </c>
      <c r="C683" s="32" t="s">
        <v>2407</v>
      </c>
      <c r="D683" s="32" t="s">
        <v>2408</v>
      </c>
      <c r="E683" s="40" t="s">
        <v>481</v>
      </c>
      <c r="F683" s="22" t="s">
        <v>16</v>
      </c>
      <c r="G683" s="23" t="s">
        <v>15</v>
      </c>
      <c r="H683" s="24" t="s">
        <v>14</v>
      </c>
      <c r="I683" s="35" t="s">
        <v>368</v>
      </c>
      <c r="J683" s="42" t="s">
        <v>2585</v>
      </c>
      <c r="K683" s="43">
        <v>45093</v>
      </c>
      <c r="L683" s="39">
        <v>45214</v>
      </c>
      <c r="M683" s="36">
        <v>5368556</v>
      </c>
      <c r="N683" s="37">
        <f t="shared" si="24"/>
        <v>1342139</v>
      </c>
      <c r="O683" s="41" t="s">
        <v>2245</v>
      </c>
      <c r="P683" s="30" t="s">
        <v>46</v>
      </c>
    </row>
    <row r="684" spans="2:16" ht="10.5" customHeight="1" x14ac:dyDescent="0.2">
      <c r="B684" s="32" t="s">
        <v>2732</v>
      </c>
      <c r="C684" s="32" t="s">
        <v>779</v>
      </c>
      <c r="D684" s="32" t="s">
        <v>780</v>
      </c>
      <c r="E684" s="40" t="s">
        <v>478</v>
      </c>
      <c r="F684" s="22" t="s">
        <v>16</v>
      </c>
      <c r="G684" s="23" t="s">
        <v>15</v>
      </c>
      <c r="H684" s="24" t="s">
        <v>14</v>
      </c>
      <c r="I684" s="35" t="s">
        <v>368</v>
      </c>
      <c r="J684" s="42" t="s">
        <v>2528</v>
      </c>
      <c r="K684" s="43">
        <v>45093</v>
      </c>
      <c r="L684" s="39">
        <v>45337</v>
      </c>
      <c r="M684" s="36">
        <v>23200000</v>
      </c>
      <c r="N684" s="37">
        <f>M684/8</f>
        <v>2900000</v>
      </c>
      <c r="O684" s="41" t="s">
        <v>36</v>
      </c>
      <c r="P684" s="44" t="s">
        <v>124</v>
      </c>
    </row>
    <row r="685" spans="2:16" ht="10.5" customHeight="1" x14ac:dyDescent="0.2">
      <c r="B685" s="32" t="s">
        <v>2733</v>
      </c>
      <c r="C685" s="32" t="s">
        <v>2409</v>
      </c>
      <c r="D685" s="32" t="s">
        <v>2410</v>
      </c>
      <c r="E685" s="40" t="s">
        <v>481</v>
      </c>
      <c r="F685" s="22" t="s">
        <v>16</v>
      </c>
      <c r="G685" s="23" t="s">
        <v>15</v>
      </c>
      <c r="H685" s="24" t="s">
        <v>14</v>
      </c>
      <c r="I685" s="35" t="s">
        <v>368</v>
      </c>
      <c r="J685" s="42" t="s">
        <v>2586</v>
      </c>
      <c r="K685" s="43">
        <v>45093</v>
      </c>
      <c r="L685" s="39">
        <v>45214</v>
      </c>
      <c r="M685" s="36">
        <v>11732732</v>
      </c>
      <c r="N685" s="37">
        <f>M685/4</f>
        <v>2933183</v>
      </c>
      <c r="O685" s="41" t="s">
        <v>2245</v>
      </c>
      <c r="P685" s="30" t="s">
        <v>46</v>
      </c>
    </row>
    <row r="686" spans="2:16" ht="10.5" customHeight="1" x14ac:dyDescent="0.2">
      <c r="B686" s="32" t="s">
        <v>2734</v>
      </c>
      <c r="C686" s="32" t="s">
        <v>2411</v>
      </c>
      <c r="D686" s="32" t="s">
        <v>2412</v>
      </c>
      <c r="E686" s="40" t="s">
        <v>481</v>
      </c>
      <c r="F686" s="22" t="s">
        <v>16</v>
      </c>
      <c r="G686" s="23" t="s">
        <v>15</v>
      </c>
      <c r="H686" s="24" t="s">
        <v>14</v>
      </c>
      <c r="I686" s="35" t="s">
        <v>368</v>
      </c>
      <c r="J686" s="42" t="s">
        <v>2587</v>
      </c>
      <c r="K686" s="43">
        <v>45097</v>
      </c>
      <c r="L686" s="39">
        <v>45218</v>
      </c>
      <c r="M686" s="36">
        <v>7083636</v>
      </c>
      <c r="N686" s="37">
        <f>M686/4</f>
        <v>1770909</v>
      </c>
      <c r="O686" s="41" t="s">
        <v>2245</v>
      </c>
      <c r="P686" s="30" t="s">
        <v>46</v>
      </c>
    </row>
    <row r="687" spans="2:16" ht="10.5" customHeight="1" x14ac:dyDescent="0.2">
      <c r="B687" s="32" t="s">
        <v>2735</v>
      </c>
      <c r="C687" s="32" t="s">
        <v>802</v>
      </c>
      <c r="D687" s="32" t="s">
        <v>2413</v>
      </c>
      <c r="E687" s="40" t="s">
        <v>481</v>
      </c>
      <c r="F687" s="22" t="s">
        <v>16</v>
      </c>
      <c r="G687" s="23" t="s">
        <v>15</v>
      </c>
      <c r="H687" s="24" t="s">
        <v>14</v>
      </c>
      <c r="I687" s="35" t="s">
        <v>368</v>
      </c>
      <c r="J687" s="42" t="s">
        <v>842</v>
      </c>
      <c r="K687" s="43">
        <v>45093</v>
      </c>
      <c r="L687" s="39">
        <v>45245</v>
      </c>
      <c r="M687" s="36">
        <v>11354540</v>
      </c>
      <c r="N687" s="37">
        <f>M687/5</f>
        <v>2270908</v>
      </c>
      <c r="O687" s="41" t="s">
        <v>2245</v>
      </c>
      <c r="P687" s="30" t="s">
        <v>46</v>
      </c>
    </row>
    <row r="688" spans="2:16" ht="10.5" customHeight="1" x14ac:dyDescent="0.2">
      <c r="B688" s="32" t="s">
        <v>2736</v>
      </c>
      <c r="C688" s="32" t="s">
        <v>806</v>
      </c>
      <c r="D688" s="32" t="s">
        <v>2414</v>
      </c>
      <c r="E688" s="40" t="s">
        <v>481</v>
      </c>
      <c r="F688" s="22" t="s">
        <v>16</v>
      </c>
      <c r="G688" s="23" t="s">
        <v>15</v>
      </c>
      <c r="H688" s="24" t="s">
        <v>14</v>
      </c>
      <c r="I688" s="35" t="s">
        <v>368</v>
      </c>
      <c r="J688" s="42" t="s">
        <v>2588</v>
      </c>
      <c r="K688" s="43">
        <v>45093</v>
      </c>
      <c r="L688" s="39">
        <v>45184</v>
      </c>
      <c r="M688" s="36">
        <v>9803382</v>
      </c>
      <c r="N688" s="37">
        <f>M688/3</f>
        <v>3267794</v>
      </c>
      <c r="O688" s="41" t="s">
        <v>2245</v>
      </c>
      <c r="P688" s="30" t="s">
        <v>46</v>
      </c>
    </row>
    <row r="689" spans="2:16" ht="10.5" customHeight="1" x14ac:dyDescent="0.2">
      <c r="B689" s="32" t="s">
        <v>2737</v>
      </c>
      <c r="C689" s="32" t="s">
        <v>2415</v>
      </c>
      <c r="D689" s="32" t="s">
        <v>2416</v>
      </c>
      <c r="E689" s="38" t="s">
        <v>475</v>
      </c>
      <c r="F689" s="22" t="s">
        <v>16</v>
      </c>
      <c r="G689" s="23" t="s">
        <v>15</v>
      </c>
      <c r="H689" s="24" t="s">
        <v>14</v>
      </c>
      <c r="I689" s="35" t="s">
        <v>368</v>
      </c>
      <c r="J689" s="42" t="s">
        <v>2804</v>
      </c>
      <c r="K689" s="43">
        <v>45098</v>
      </c>
      <c r="L689" s="39">
        <v>45189</v>
      </c>
      <c r="M689" s="36">
        <v>8547000</v>
      </c>
      <c r="N689" s="37">
        <f>M689/3</f>
        <v>2849000</v>
      </c>
      <c r="O689" s="41" t="s">
        <v>42</v>
      </c>
      <c r="P689" s="30" t="s">
        <v>870</v>
      </c>
    </row>
    <row r="690" spans="2:16" ht="10.5" customHeight="1" x14ac:dyDescent="0.2">
      <c r="B690" s="32" t="s">
        <v>2738</v>
      </c>
      <c r="C690" s="32" t="s">
        <v>576</v>
      </c>
      <c r="D690" s="32" t="s">
        <v>2417</v>
      </c>
      <c r="E690" s="40" t="s">
        <v>481</v>
      </c>
      <c r="F690" s="22" t="s">
        <v>16</v>
      </c>
      <c r="G690" s="23" t="s">
        <v>15</v>
      </c>
      <c r="H690" s="24" t="s">
        <v>14</v>
      </c>
      <c r="I690" s="35" t="s">
        <v>368</v>
      </c>
      <c r="J690" s="42" t="s">
        <v>1760</v>
      </c>
      <c r="K690" s="43">
        <v>45097</v>
      </c>
      <c r="L690" s="39">
        <v>45218</v>
      </c>
      <c r="M690" s="36">
        <v>14482484</v>
      </c>
      <c r="N690" s="37">
        <f>M690/4</f>
        <v>3620621</v>
      </c>
      <c r="O690" s="41" t="s">
        <v>2245</v>
      </c>
      <c r="P690" s="30" t="s">
        <v>46</v>
      </c>
    </row>
    <row r="691" spans="2:16" ht="10.5" customHeight="1" x14ac:dyDescent="0.2">
      <c r="B691" s="32" t="s">
        <v>2739</v>
      </c>
      <c r="C691" s="32" t="s">
        <v>587</v>
      </c>
      <c r="D691" s="32" t="s">
        <v>2418</v>
      </c>
      <c r="E691" s="40" t="s">
        <v>481</v>
      </c>
      <c r="F691" s="22" t="s">
        <v>16</v>
      </c>
      <c r="G691" s="23" t="s">
        <v>15</v>
      </c>
      <c r="H691" s="24" t="s">
        <v>14</v>
      </c>
      <c r="I691" s="35" t="s">
        <v>368</v>
      </c>
      <c r="J691" s="42" t="s">
        <v>2589</v>
      </c>
      <c r="K691" s="43">
        <v>45097</v>
      </c>
      <c r="L691" s="39">
        <v>45218</v>
      </c>
      <c r="M691" s="36">
        <v>7083636</v>
      </c>
      <c r="N691" s="37">
        <f t="shared" ref="N691:N693" si="25">M691/4</f>
        <v>1770909</v>
      </c>
      <c r="O691" s="41" t="s">
        <v>2245</v>
      </c>
      <c r="P691" s="30" t="s">
        <v>46</v>
      </c>
    </row>
    <row r="692" spans="2:16" ht="10.5" customHeight="1" x14ac:dyDescent="0.2">
      <c r="B692" s="32" t="s">
        <v>2740</v>
      </c>
      <c r="C692" s="32" t="s">
        <v>2419</v>
      </c>
      <c r="D692" s="32" t="s">
        <v>2420</v>
      </c>
      <c r="E692" s="40" t="s">
        <v>481</v>
      </c>
      <c r="F692" s="22" t="s">
        <v>16</v>
      </c>
      <c r="G692" s="23" t="s">
        <v>15</v>
      </c>
      <c r="H692" s="24" t="s">
        <v>14</v>
      </c>
      <c r="I692" s="35" t="s">
        <v>368</v>
      </c>
      <c r="J692" s="42" t="s">
        <v>2590</v>
      </c>
      <c r="K692" s="43">
        <v>45097</v>
      </c>
      <c r="L692" s="39">
        <v>45218</v>
      </c>
      <c r="M692" s="36">
        <v>7083632</v>
      </c>
      <c r="N692" s="37">
        <f t="shared" si="25"/>
        <v>1770908</v>
      </c>
      <c r="O692" s="41" t="s">
        <v>2245</v>
      </c>
      <c r="P692" s="30" t="s">
        <v>46</v>
      </c>
    </row>
    <row r="693" spans="2:16" ht="10.5" customHeight="1" x14ac:dyDescent="0.2">
      <c r="B693" s="32" t="s">
        <v>2741</v>
      </c>
      <c r="C693" s="32" t="s">
        <v>2421</v>
      </c>
      <c r="D693" s="32" t="s">
        <v>2422</v>
      </c>
      <c r="E693" s="40" t="s">
        <v>481</v>
      </c>
      <c r="F693" s="22" t="s">
        <v>16</v>
      </c>
      <c r="G693" s="23" t="s">
        <v>15</v>
      </c>
      <c r="H693" s="24" t="s">
        <v>14</v>
      </c>
      <c r="I693" s="35" t="s">
        <v>368</v>
      </c>
      <c r="J693" s="42" t="s">
        <v>2591</v>
      </c>
      <c r="K693" s="43">
        <v>45098</v>
      </c>
      <c r="L693" s="39">
        <v>45219</v>
      </c>
      <c r="M693" s="36">
        <v>5368556</v>
      </c>
      <c r="N693" s="37">
        <f t="shared" si="25"/>
        <v>1342139</v>
      </c>
      <c r="O693" s="41" t="s">
        <v>2245</v>
      </c>
      <c r="P693" s="30" t="s">
        <v>46</v>
      </c>
    </row>
    <row r="694" spans="2:16" ht="10.5" customHeight="1" x14ac:dyDescent="0.2">
      <c r="B694" s="32" t="s">
        <v>2742</v>
      </c>
      <c r="C694" s="32" t="s">
        <v>2423</v>
      </c>
      <c r="D694" s="32" t="s">
        <v>2424</v>
      </c>
      <c r="E694" s="40" t="s">
        <v>481</v>
      </c>
      <c r="F694" s="22" t="s">
        <v>16</v>
      </c>
      <c r="G694" s="23" t="s">
        <v>15</v>
      </c>
      <c r="H694" s="24" t="s">
        <v>14</v>
      </c>
      <c r="I694" s="35" t="s">
        <v>368</v>
      </c>
      <c r="J694" s="42" t="s">
        <v>2592</v>
      </c>
      <c r="K694" s="43">
        <v>45099</v>
      </c>
      <c r="L694" s="39">
        <v>45220</v>
      </c>
      <c r="M694" s="36">
        <v>7083632</v>
      </c>
      <c r="N694" s="37">
        <f>M694/4</f>
        <v>1770908</v>
      </c>
      <c r="O694" s="41" t="s">
        <v>2245</v>
      </c>
      <c r="P694" s="30" t="s">
        <v>46</v>
      </c>
    </row>
    <row r="695" spans="2:16" ht="10.5" customHeight="1" x14ac:dyDescent="0.2">
      <c r="B695" s="32" t="s">
        <v>2743</v>
      </c>
      <c r="C695" s="32" t="s">
        <v>2425</v>
      </c>
      <c r="D695" s="32" t="s">
        <v>2426</v>
      </c>
      <c r="E695" s="40" t="s">
        <v>481</v>
      </c>
      <c r="F695" s="22" t="s">
        <v>16</v>
      </c>
      <c r="G695" s="23" t="s">
        <v>15</v>
      </c>
      <c r="H695" s="24" t="s">
        <v>14</v>
      </c>
      <c r="I695" s="35" t="s">
        <v>368</v>
      </c>
      <c r="J695" s="42" t="s">
        <v>2593</v>
      </c>
      <c r="K695" s="43">
        <v>45098</v>
      </c>
      <c r="L695" s="39">
        <v>45189</v>
      </c>
      <c r="M695" s="36">
        <v>8799549</v>
      </c>
      <c r="N695" s="37">
        <f>M695/3</f>
        <v>2933183</v>
      </c>
      <c r="O695" s="41" t="s">
        <v>2245</v>
      </c>
      <c r="P695" s="30" t="s">
        <v>46</v>
      </c>
    </row>
    <row r="696" spans="2:16" ht="10.5" customHeight="1" x14ac:dyDescent="0.2">
      <c r="B696" s="32" t="s">
        <v>2744</v>
      </c>
      <c r="C696" s="32" t="s">
        <v>642</v>
      </c>
      <c r="D696" s="32" t="s">
        <v>2427</v>
      </c>
      <c r="E696" s="40" t="s">
        <v>481</v>
      </c>
      <c r="F696" s="22" t="s">
        <v>16</v>
      </c>
      <c r="G696" s="23" t="s">
        <v>15</v>
      </c>
      <c r="H696" s="24" t="s">
        <v>14</v>
      </c>
      <c r="I696" s="35" t="s">
        <v>368</v>
      </c>
      <c r="J696" s="42" t="s">
        <v>748</v>
      </c>
      <c r="K696" s="43">
        <v>45098</v>
      </c>
      <c r="L696" s="39">
        <v>45219</v>
      </c>
      <c r="M696" s="36">
        <v>7083632</v>
      </c>
      <c r="N696" s="37">
        <f t="shared" ref="N696:N698" si="26">M696/4</f>
        <v>1770908</v>
      </c>
      <c r="O696" s="41" t="s">
        <v>2245</v>
      </c>
      <c r="P696" s="30" t="s">
        <v>46</v>
      </c>
    </row>
    <row r="697" spans="2:16" ht="10.5" customHeight="1" x14ac:dyDescent="0.2">
      <c r="B697" s="32" t="s">
        <v>2745</v>
      </c>
      <c r="C697" s="32" t="s">
        <v>584</v>
      </c>
      <c r="D697" s="32" t="s">
        <v>2428</v>
      </c>
      <c r="E697" s="40" t="s">
        <v>481</v>
      </c>
      <c r="F697" s="22" t="s">
        <v>16</v>
      </c>
      <c r="G697" s="23" t="s">
        <v>15</v>
      </c>
      <c r="H697" s="24" t="s">
        <v>14</v>
      </c>
      <c r="I697" s="35" t="s">
        <v>368</v>
      </c>
      <c r="J697" s="42" t="s">
        <v>2594</v>
      </c>
      <c r="K697" s="43">
        <v>45098</v>
      </c>
      <c r="L697" s="39">
        <v>45219</v>
      </c>
      <c r="M697" s="36">
        <v>7083632</v>
      </c>
      <c r="N697" s="37">
        <f t="shared" si="26"/>
        <v>1770908</v>
      </c>
      <c r="O697" s="41" t="s">
        <v>2245</v>
      </c>
      <c r="P697" s="30" t="s">
        <v>46</v>
      </c>
    </row>
    <row r="698" spans="2:16" ht="10.5" customHeight="1" x14ac:dyDescent="0.2">
      <c r="B698" s="32" t="s">
        <v>2746</v>
      </c>
      <c r="C698" s="32" t="s">
        <v>2429</v>
      </c>
      <c r="D698" s="32" t="s">
        <v>2430</v>
      </c>
      <c r="E698" s="40" t="s">
        <v>481</v>
      </c>
      <c r="F698" s="22" t="s">
        <v>16</v>
      </c>
      <c r="G698" s="23" t="s">
        <v>15</v>
      </c>
      <c r="H698" s="24" t="s">
        <v>14</v>
      </c>
      <c r="I698" s="35" t="s">
        <v>368</v>
      </c>
      <c r="J698" s="42" t="s">
        <v>2595</v>
      </c>
      <c r="K698" s="43">
        <v>45098</v>
      </c>
      <c r="L698" s="39">
        <v>45219</v>
      </c>
      <c r="M698" s="36">
        <v>7083636</v>
      </c>
      <c r="N698" s="37">
        <f t="shared" si="26"/>
        <v>1770909</v>
      </c>
      <c r="O698" s="41" t="s">
        <v>2245</v>
      </c>
      <c r="P698" s="30" t="s">
        <v>46</v>
      </c>
    </row>
    <row r="699" spans="2:16" ht="10.5" customHeight="1" x14ac:dyDescent="0.2">
      <c r="B699" s="32" t="s">
        <v>2747</v>
      </c>
      <c r="C699" s="32" t="s">
        <v>2431</v>
      </c>
      <c r="D699" s="32" t="s">
        <v>2432</v>
      </c>
      <c r="E699" s="40" t="s">
        <v>479</v>
      </c>
      <c r="F699" s="22" t="s">
        <v>16</v>
      </c>
      <c r="G699" s="23" t="s">
        <v>15</v>
      </c>
      <c r="H699" s="24" t="s">
        <v>14</v>
      </c>
      <c r="I699" s="35" t="s">
        <v>368</v>
      </c>
      <c r="J699" s="42" t="s">
        <v>2596</v>
      </c>
      <c r="K699" s="43">
        <v>45099</v>
      </c>
      <c r="L699" s="39">
        <v>45281</v>
      </c>
      <c r="M699" s="36">
        <v>11652000</v>
      </c>
      <c r="N699" s="37">
        <f>M699/6</f>
        <v>1942000</v>
      </c>
      <c r="O699" s="41" t="s">
        <v>2798</v>
      </c>
      <c r="P699" s="44" t="s">
        <v>254</v>
      </c>
    </row>
    <row r="700" spans="2:16" ht="10.5" customHeight="1" x14ac:dyDescent="0.2">
      <c r="B700" s="32" t="s">
        <v>2748</v>
      </c>
      <c r="C700" s="32" t="s">
        <v>824</v>
      </c>
      <c r="D700" s="32" t="s">
        <v>2433</v>
      </c>
      <c r="E700" s="40" t="s">
        <v>480</v>
      </c>
      <c r="F700" s="22" t="s">
        <v>16</v>
      </c>
      <c r="G700" s="23" t="s">
        <v>15</v>
      </c>
      <c r="H700" s="24" t="s">
        <v>14</v>
      </c>
      <c r="I700" s="35" t="s">
        <v>368</v>
      </c>
      <c r="J700" s="42" t="s">
        <v>2805</v>
      </c>
      <c r="K700" s="43">
        <v>45099</v>
      </c>
      <c r="L700" s="39">
        <v>45281</v>
      </c>
      <c r="M700" s="36">
        <v>17094000</v>
      </c>
      <c r="N700" s="37">
        <f>M700/6</f>
        <v>2849000</v>
      </c>
      <c r="O700" s="41" t="s">
        <v>39</v>
      </c>
      <c r="P700" s="30" t="s">
        <v>104</v>
      </c>
    </row>
    <row r="701" spans="2:16" ht="10.5" customHeight="1" x14ac:dyDescent="0.2">
      <c r="B701" s="32" t="s">
        <v>2749</v>
      </c>
      <c r="C701" s="32" t="s">
        <v>2434</v>
      </c>
      <c r="D701" s="32" t="s">
        <v>2435</v>
      </c>
      <c r="E701" s="40" t="s">
        <v>481</v>
      </c>
      <c r="F701" s="22" t="s">
        <v>16</v>
      </c>
      <c r="G701" s="23" t="s">
        <v>15</v>
      </c>
      <c r="H701" s="24" t="s">
        <v>14</v>
      </c>
      <c r="I701" s="35" t="s">
        <v>368</v>
      </c>
      <c r="J701" s="42" t="s">
        <v>2597</v>
      </c>
      <c r="K701" s="43">
        <v>45099</v>
      </c>
      <c r="L701" s="39">
        <v>45190</v>
      </c>
      <c r="M701" s="36">
        <v>5866365</v>
      </c>
      <c r="N701" s="37">
        <f>M701/3</f>
        <v>1955455</v>
      </c>
      <c r="O701" s="41" t="s">
        <v>2245</v>
      </c>
      <c r="P701" s="30" t="s">
        <v>46</v>
      </c>
    </row>
    <row r="702" spans="2:16" ht="10.5" customHeight="1" x14ac:dyDescent="0.2">
      <c r="B702" s="32" t="s">
        <v>2750</v>
      </c>
      <c r="C702" s="32" t="s">
        <v>2436</v>
      </c>
      <c r="D702" s="32" t="s">
        <v>2437</v>
      </c>
      <c r="E702" s="40" t="s">
        <v>481</v>
      </c>
      <c r="F702" s="22" t="s">
        <v>16</v>
      </c>
      <c r="G702" s="23" t="s">
        <v>15</v>
      </c>
      <c r="H702" s="24" t="s">
        <v>14</v>
      </c>
      <c r="I702" s="35" t="s">
        <v>368</v>
      </c>
      <c r="J702" s="42" t="s">
        <v>2598</v>
      </c>
      <c r="K702" s="43">
        <v>45105</v>
      </c>
      <c r="L702" s="39">
        <v>45226</v>
      </c>
      <c r="M702" s="36">
        <v>11732732</v>
      </c>
      <c r="N702" s="37">
        <f t="shared" ref="N702" si="27">M702/4</f>
        <v>2933183</v>
      </c>
      <c r="O702" s="41" t="s">
        <v>2245</v>
      </c>
      <c r="P702" s="30" t="s">
        <v>46</v>
      </c>
    </row>
    <row r="703" spans="2:16" ht="10.5" customHeight="1" x14ac:dyDescent="0.2">
      <c r="B703" s="32" t="s">
        <v>2751</v>
      </c>
      <c r="C703" s="32" t="s">
        <v>915</v>
      </c>
      <c r="D703" s="32" t="s">
        <v>2438</v>
      </c>
      <c r="E703" s="40" t="s">
        <v>480</v>
      </c>
      <c r="F703" s="22" t="s">
        <v>16</v>
      </c>
      <c r="G703" s="23" t="s">
        <v>15</v>
      </c>
      <c r="H703" s="24" t="s">
        <v>14</v>
      </c>
      <c r="I703" s="35" t="s">
        <v>368</v>
      </c>
      <c r="J703" s="42" t="s">
        <v>946</v>
      </c>
      <c r="K703" s="43">
        <v>45099</v>
      </c>
      <c r="L703" s="39">
        <v>45281</v>
      </c>
      <c r="M703" s="36">
        <v>26193935</v>
      </c>
      <c r="N703" s="37">
        <f>M703/6</f>
        <v>4365655.833333333</v>
      </c>
      <c r="O703" s="25" t="s">
        <v>39</v>
      </c>
      <c r="P703" s="30" t="s">
        <v>104</v>
      </c>
    </row>
    <row r="704" spans="2:16" ht="10.5" customHeight="1" x14ac:dyDescent="0.2">
      <c r="B704" s="32" t="s">
        <v>2811</v>
      </c>
      <c r="C704" s="32" t="s">
        <v>2856</v>
      </c>
      <c r="D704" s="32">
        <v>59819253</v>
      </c>
      <c r="E704" s="40" t="s">
        <v>2248</v>
      </c>
      <c r="F704" s="22" t="s">
        <v>16</v>
      </c>
      <c r="G704" s="23" t="s">
        <v>15</v>
      </c>
      <c r="H704" s="24" t="s">
        <v>14</v>
      </c>
      <c r="I704" s="35" t="s">
        <v>368</v>
      </c>
      <c r="J704" s="42" t="s">
        <v>2857</v>
      </c>
      <c r="K704" s="43">
        <v>45122</v>
      </c>
      <c r="L704" s="39">
        <v>45291</v>
      </c>
      <c r="M704" s="36">
        <v>15669500</v>
      </c>
      <c r="N704" s="37">
        <v>2849000</v>
      </c>
      <c r="O704" s="41" t="s">
        <v>43</v>
      </c>
      <c r="P704" s="44" t="s">
        <v>19</v>
      </c>
    </row>
    <row r="705" spans="2:16" ht="10.5" customHeight="1" x14ac:dyDescent="0.2">
      <c r="B705" s="32" t="s">
        <v>2752</v>
      </c>
      <c r="C705" s="32" t="s">
        <v>2439</v>
      </c>
      <c r="D705" s="32" t="s">
        <v>2440</v>
      </c>
      <c r="E705" s="40" t="s">
        <v>481</v>
      </c>
      <c r="F705" s="22" t="s">
        <v>16</v>
      </c>
      <c r="G705" s="23" t="s">
        <v>15</v>
      </c>
      <c r="H705" s="24" t="s">
        <v>14</v>
      </c>
      <c r="I705" s="35" t="s">
        <v>368</v>
      </c>
      <c r="J705" s="42" t="s">
        <v>2599</v>
      </c>
      <c r="K705" s="43">
        <v>45099</v>
      </c>
      <c r="L705" s="39">
        <v>45220</v>
      </c>
      <c r="M705" s="36">
        <v>13071176</v>
      </c>
      <c r="N705" s="37">
        <f t="shared" ref="N705:N706" si="28">M705/4</f>
        <v>3267794</v>
      </c>
      <c r="O705" s="41" t="s">
        <v>2245</v>
      </c>
      <c r="P705" s="30" t="s">
        <v>46</v>
      </c>
    </row>
    <row r="706" spans="2:16" ht="10.5" customHeight="1" x14ac:dyDescent="0.2">
      <c r="B706" s="32" t="s">
        <v>2753</v>
      </c>
      <c r="C706" s="32" t="s">
        <v>2441</v>
      </c>
      <c r="D706" s="32" t="s">
        <v>2442</v>
      </c>
      <c r="E706" s="40" t="s">
        <v>481</v>
      </c>
      <c r="F706" s="22" t="s">
        <v>16</v>
      </c>
      <c r="G706" s="23" t="s">
        <v>15</v>
      </c>
      <c r="H706" s="24" t="s">
        <v>14</v>
      </c>
      <c r="I706" s="35" t="s">
        <v>368</v>
      </c>
      <c r="J706" s="42" t="s">
        <v>2600</v>
      </c>
      <c r="K706" s="43">
        <v>45100</v>
      </c>
      <c r="L706" s="39">
        <v>45221</v>
      </c>
      <c r="M706" s="36">
        <v>7083632</v>
      </c>
      <c r="N706" s="37">
        <f t="shared" si="28"/>
        <v>1770908</v>
      </c>
      <c r="O706" s="41" t="s">
        <v>2245</v>
      </c>
      <c r="P706" s="30" t="s">
        <v>46</v>
      </c>
    </row>
    <row r="707" spans="2:16" ht="10.5" customHeight="1" x14ac:dyDescent="0.2">
      <c r="B707" s="32" t="s">
        <v>2754</v>
      </c>
      <c r="C707" s="32" t="s">
        <v>2443</v>
      </c>
      <c r="D707" s="32" t="s">
        <v>2444</v>
      </c>
      <c r="E707" s="40" t="s">
        <v>481</v>
      </c>
      <c r="F707" s="22" t="s">
        <v>16</v>
      </c>
      <c r="G707" s="23" t="s">
        <v>15</v>
      </c>
      <c r="H707" s="24" t="s">
        <v>14</v>
      </c>
      <c r="I707" s="35" t="s">
        <v>368</v>
      </c>
      <c r="J707" s="42" t="s">
        <v>2601</v>
      </c>
      <c r="K707" s="43">
        <v>45103</v>
      </c>
      <c r="L707" s="39">
        <v>45194</v>
      </c>
      <c r="M707" s="36">
        <v>5312724</v>
      </c>
      <c r="N707" s="37">
        <f>M707/3</f>
        <v>1770908</v>
      </c>
      <c r="O707" s="41" t="s">
        <v>2245</v>
      </c>
      <c r="P707" s="30" t="s">
        <v>46</v>
      </c>
    </row>
    <row r="708" spans="2:16" ht="10.5" customHeight="1" x14ac:dyDescent="0.2">
      <c r="B708" s="32" t="s">
        <v>2755</v>
      </c>
      <c r="C708" s="32" t="s">
        <v>2445</v>
      </c>
      <c r="D708" s="32" t="s">
        <v>2446</v>
      </c>
      <c r="E708" s="40" t="s">
        <v>481</v>
      </c>
      <c r="F708" s="22" t="s">
        <v>16</v>
      </c>
      <c r="G708" s="23" t="s">
        <v>15</v>
      </c>
      <c r="H708" s="24" t="s">
        <v>14</v>
      </c>
      <c r="I708" s="35" t="s">
        <v>368</v>
      </c>
      <c r="J708" s="42" t="s">
        <v>2602</v>
      </c>
      <c r="K708" s="43">
        <v>45103</v>
      </c>
      <c r="L708" s="39">
        <v>45224</v>
      </c>
      <c r="M708" s="36">
        <v>7083632</v>
      </c>
      <c r="N708" s="37">
        <f t="shared" ref="N708:N709" si="29">M708/4</f>
        <v>1770908</v>
      </c>
      <c r="O708" s="41" t="s">
        <v>2245</v>
      </c>
      <c r="P708" s="30" t="s">
        <v>46</v>
      </c>
    </row>
    <row r="709" spans="2:16" ht="10.5" customHeight="1" x14ac:dyDescent="0.2">
      <c r="B709" s="32" t="s">
        <v>2756</v>
      </c>
      <c r="C709" s="32" t="s">
        <v>820</v>
      </c>
      <c r="D709" s="32" t="s">
        <v>2447</v>
      </c>
      <c r="E709" s="40" t="s">
        <v>481</v>
      </c>
      <c r="F709" s="22" t="s">
        <v>16</v>
      </c>
      <c r="G709" s="23" t="s">
        <v>15</v>
      </c>
      <c r="H709" s="24" t="s">
        <v>14</v>
      </c>
      <c r="I709" s="35" t="s">
        <v>368</v>
      </c>
      <c r="J709" s="42" t="s">
        <v>2603</v>
      </c>
      <c r="K709" s="43">
        <v>45134</v>
      </c>
      <c r="L709" s="39">
        <v>45225</v>
      </c>
      <c r="M709" s="36">
        <v>16944112</v>
      </c>
      <c r="N709" s="37">
        <f t="shared" si="29"/>
        <v>4236028</v>
      </c>
      <c r="O709" s="41" t="s">
        <v>2245</v>
      </c>
      <c r="P709" s="30" t="s">
        <v>46</v>
      </c>
    </row>
    <row r="710" spans="2:16" ht="10.5" customHeight="1" x14ac:dyDescent="0.2">
      <c r="B710" s="32" t="s">
        <v>2757</v>
      </c>
      <c r="C710" s="32" t="s">
        <v>2448</v>
      </c>
      <c r="D710" s="32" t="s">
        <v>2449</v>
      </c>
      <c r="E710" s="40" t="s">
        <v>481</v>
      </c>
      <c r="F710" s="22" t="s">
        <v>16</v>
      </c>
      <c r="G710" s="23" t="s">
        <v>15</v>
      </c>
      <c r="H710" s="24" t="s">
        <v>14</v>
      </c>
      <c r="I710" s="35" t="s">
        <v>368</v>
      </c>
      <c r="J710" s="42" t="s">
        <v>2604</v>
      </c>
      <c r="K710" s="43">
        <v>45103</v>
      </c>
      <c r="L710" s="39">
        <v>45194</v>
      </c>
      <c r="M710" s="36">
        <v>5312724</v>
      </c>
      <c r="N710" s="37">
        <f>M710/3</f>
        <v>1770908</v>
      </c>
      <c r="O710" s="41" t="s">
        <v>2245</v>
      </c>
      <c r="P710" s="30" t="s">
        <v>46</v>
      </c>
    </row>
    <row r="711" spans="2:16" ht="10.5" customHeight="1" x14ac:dyDescent="0.2">
      <c r="B711" s="32" t="s">
        <v>2758</v>
      </c>
      <c r="C711" s="32" t="s">
        <v>816</v>
      </c>
      <c r="D711" s="32" t="s">
        <v>2450</v>
      </c>
      <c r="E711" s="40" t="s">
        <v>481</v>
      </c>
      <c r="F711" s="22" t="s">
        <v>16</v>
      </c>
      <c r="G711" s="23" t="s">
        <v>15</v>
      </c>
      <c r="H711" s="24" t="s">
        <v>14</v>
      </c>
      <c r="I711" s="35" t="s">
        <v>368</v>
      </c>
      <c r="J711" s="42" t="s">
        <v>849</v>
      </c>
      <c r="K711" s="43">
        <v>45099</v>
      </c>
      <c r="L711" s="39">
        <v>45190</v>
      </c>
      <c r="M711" s="36">
        <v>9803382</v>
      </c>
      <c r="N711" s="37">
        <f>M711/3</f>
        <v>3267794</v>
      </c>
      <c r="O711" s="41" t="s">
        <v>2245</v>
      </c>
      <c r="P711" s="30" t="s">
        <v>46</v>
      </c>
    </row>
    <row r="712" spans="2:16" ht="10.5" customHeight="1" x14ac:dyDescent="0.2">
      <c r="B712" s="32" t="s">
        <v>2759</v>
      </c>
      <c r="C712" s="32" t="s">
        <v>2451</v>
      </c>
      <c r="D712" s="32" t="s">
        <v>2452</v>
      </c>
      <c r="E712" s="40" t="s">
        <v>479</v>
      </c>
      <c r="F712" s="22" t="s">
        <v>16</v>
      </c>
      <c r="G712" s="23" t="s">
        <v>15</v>
      </c>
      <c r="H712" s="24" t="s">
        <v>14</v>
      </c>
      <c r="I712" s="35" t="s">
        <v>368</v>
      </c>
      <c r="J712" s="42" t="s">
        <v>2605</v>
      </c>
      <c r="K712" s="43">
        <v>45108</v>
      </c>
      <c r="L712" s="39">
        <v>45199</v>
      </c>
      <c r="M712" s="36">
        <v>4662000</v>
      </c>
      <c r="N712" s="37">
        <f t="shared" ref="N712:N714" si="30">M712/3</f>
        <v>1554000</v>
      </c>
      <c r="O712" s="41" t="s">
        <v>2798</v>
      </c>
      <c r="P712" s="44" t="s">
        <v>254</v>
      </c>
    </row>
    <row r="713" spans="2:16" ht="10.5" customHeight="1" x14ac:dyDescent="0.2">
      <c r="B713" s="32" t="s">
        <v>2760</v>
      </c>
      <c r="C713" s="32" t="s">
        <v>2453</v>
      </c>
      <c r="D713" s="32" t="s">
        <v>2454</v>
      </c>
      <c r="E713" s="40" t="s">
        <v>479</v>
      </c>
      <c r="F713" s="22" t="s">
        <v>16</v>
      </c>
      <c r="G713" s="23" t="s">
        <v>15</v>
      </c>
      <c r="H713" s="24" t="s">
        <v>14</v>
      </c>
      <c r="I713" s="35" t="s">
        <v>368</v>
      </c>
      <c r="J713" s="42" t="s">
        <v>2606</v>
      </c>
      <c r="K713" s="43">
        <v>45108</v>
      </c>
      <c r="L713" s="39">
        <v>45199</v>
      </c>
      <c r="M713" s="36">
        <v>4662000</v>
      </c>
      <c r="N713" s="37">
        <f t="shared" si="30"/>
        <v>1554000</v>
      </c>
      <c r="O713" s="41" t="s">
        <v>2798</v>
      </c>
      <c r="P713" s="44" t="s">
        <v>254</v>
      </c>
    </row>
    <row r="714" spans="2:16" ht="10.5" customHeight="1" x14ac:dyDescent="0.2">
      <c r="B714" s="32" t="s">
        <v>2761</v>
      </c>
      <c r="C714" s="32" t="s">
        <v>2455</v>
      </c>
      <c r="D714" s="32" t="s">
        <v>2456</v>
      </c>
      <c r="E714" s="40" t="s">
        <v>479</v>
      </c>
      <c r="F714" s="22" t="s">
        <v>16</v>
      </c>
      <c r="G714" s="23" t="s">
        <v>15</v>
      </c>
      <c r="H714" s="24" t="s">
        <v>14</v>
      </c>
      <c r="I714" s="35" t="s">
        <v>368</v>
      </c>
      <c r="J714" s="42" t="s">
        <v>2607</v>
      </c>
      <c r="K714" s="43">
        <v>45108</v>
      </c>
      <c r="L714" s="39">
        <v>45199</v>
      </c>
      <c r="M714" s="36">
        <v>4662000</v>
      </c>
      <c r="N714" s="37">
        <f t="shared" si="30"/>
        <v>1554000</v>
      </c>
      <c r="O714" s="41" t="s">
        <v>2798</v>
      </c>
      <c r="P714" s="44" t="s">
        <v>254</v>
      </c>
    </row>
    <row r="715" spans="2:16" ht="10.5" customHeight="1" x14ac:dyDescent="0.2">
      <c r="B715" s="32" t="s">
        <v>2762</v>
      </c>
      <c r="C715" s="32" t="s">
        <v>969</v>
      </c>
      <c r="D715" s="32" t="s">
        <v>2457</v>
      </c>
      <c r="E715" s="40" t="s">
        <v>481</v>
      </c>
      <c r="F715" s="22" t="s">
        <v>16</v>
      </c>
      <c r="G715" s="23" t="s">
        <v>15</v>
      </c>
      <c r="H715" s="24" t="s">
        <v>14</v>
      </c>
      <c r="I715" s="35" t="s">
        <v>368</v>
      </c>
      <c r="J715" s="42" t="s">
        <v>2608</v>
      </c>
      <c r="K715" s="43">
        <v>45100</v>
      </c>
      <c r="L715" s="39">
        <v>45221</v>
      </c>
      <c r="M715" s="36">
        <v>11732732</v>
      </c>
      <c r="N715" s="37">
        <f>M715/4</f>
        <v>2933183</v>
      </c>
      <c r="O715" s="41" t="s">
        <v>2245</v>
      </c>
      <c r="P715" s="30" t="s">
        <v>46</v>
      </c>
    </row>
    <row r="716" spans="2:16" ht="10.5" customHeight="1" x14ac:dyDescent="0.2">
      <c r="B716" s="32" t="s">
        <v>2763</v>
      </c>
      <c r="C716" s="32" t="s">
        <v>2458</v>
      </c>
      <c r="D716" s="32" t="s">
        <v>2459</v>
      </c>
      <c r="E716" s="40" t="s">
        <v>481</v>
      </c>
      <c r="F716" s="22" t="s">
        <v>16</v>
      </c>
      <c r="G716" s="23" t="s">
        <v>15</v>
      </c>
      <c r="H716" s="24" t="s">
        <v>14</v>
      </c>
      <c r="I716" s="35" t="s">
        <v>368</v>
      </c>
      <c r="J716" s="42" t="s">
        <v>844</v>
      </c>
      <c r="K716" s="43">
        <v>45104</v>
      </c>
      <c r="L716" s="39">
        <v>45225</v>
      </c>
      <c r="M716" s="36">
        <v>8799549</v>
      </c>
      <c r="N716" s="37">
        <f>M716/4</f>
        <v>2199887.25</v>
      </c>
      <c r="O716" s="41" t="s">
        <v>2245</v>
      </c>
      <c r="P716" s="30" t="s">
        <v>46</v>
      </c>
    </row>
    <row r="717" spans="2:16" ht="10.5" customHeight="1" x14ac:dyDescent="0.2">
      <c r="B717" s="32" t="s">
        <v>2764</v>
      </c>
      <c r="C717" s="32" t="s">
        <v>804</v>
      </c>
      <c r="D717" s="32" t="s">
        <v>2460</v>
      </c>
      <c r="E717" s="40" t="s">
        <v>481</v>
      </c>
      <c r="F717" s="22" t="s">
        <v>16</v>
      </c>
      <c r="G717" s="23" t="s">
        <v>15</v>
      </c>
      <c r="H717" s="24" t="s">
        <v>14</v>
      </c>
      <c r="I717" s="35" t="s">
        <v>368</v>
      </c>
      <c r="J717" s="42" t="s">
        <v>2609</v>
      </c>
      <c r="K717" s="43">
        <v>45104</v>
      </c>
      <c r="L717" s="39">
        <v>45195</v>
      </c>
      <c r="M717" s="36">
        <v>4174284</v>
      </c>
      <c r="N717" s="37">
        <f>M717/3</f>
        <v>1391428</v>
      </c>
      <c r="O717" s="41" t="s">
        <v>2245</v>
      </c>
      <c r="P717" s="30" t="s">
        <v>46</v>
      </c>
    </row>
    <row r="718" spans="2:16" ht="10.5" customHeight="1" x14ac:dyDescent="0.2">
      <c r="B718" s="32" t="s">
        <v>2765</v>
      </c>
      <c r="C718" s="32" t="s">
        <v>577</v>
      </c>
      <c r="D718" s="32" t="s">
        <v>2461</v>
      </c>
      <c r="E718" s="40" t="s">
        <v>481</v>
      </c>
      <c r="F718" s="22" t="s">
        <v>16</v>
      </c>
      <c r="G718" s="23" t="s">
        <v>15</v>
      </c>
      <c r="H718" s="24" t="s">
        <v>14</v>
      </c>
      <c r="I718" s="35" t="s">
        <v>368</v>
      </c>
      <c r="J718" s="42" t="s">
        <v>709</v>
      </c>
      <c r="K718" s="43">
        <v>45100</v>
      </c>
      <c r="L718" s="39">
        <v>45221</v>
      </c>
      <c r="M718" s="36">
        <v>14482484</v>
      </c>
      <c r="N718" s="37">
        <f t="shared" ref="N718" si="31">M718/4</f>
        <v>3620621</v>
      </c>
      <c r="O718" s="41" t="s">
        <v>2245</v>
      </c>
      <c r="P718" s="30" t="s">
        <v>46</v>
      </c>
    </row>
    <row r="719" spans="2:16" ht="10.5" customHeight="1" x14ac:dyDescent="0.2">
      <c r="B719" s="32" t="s">
        <v>2766</v>
      </c>
      <c r="C719" s="32" t="s">
        <v>2462</v>
      </c>
      <c r="D719" s="32" t="s">
        <v>2463</v>
      </c>
      <c r="E719" s="40" t="s">
        <v>479</v>
      </c>
      <c r="F719" s="22" t="s">
        <v>16</v>
      </c>
      <c r="G719" s="23" t="s">
        <v>15</v>
      </c>
      <c r="H719" s="24" t="s">
        <v>14</v>
      </c>
      <c r="I719" s="35" t="s">
        <v>368</v>
      </c>
      <c r="J719" s="42" t="s">
        <v>2610</v>
      </c>
      <c r="K719" s="43">
        <v>45108</v>
      </c>
      <c r="L719" s="39">
        <v>45199</v>
      </c>
      <c r="M719" s="36">
        <v>4662000</v>
      </c>
      <c r="N719" s="37">
        <f t="shared" ref="N719" si="32">M719/3</f>
        <v>1554000</v>
      </c>
      <c r="O719" s="41" t="s">
        <v>2798</v>
      </c>
      <c r="P719" s="44" t="s">
        <v>254</v>
      </c>
    </row>
    <row r="720" spans="2:16" ht="10.5" customHeight="1" x14ac:dyDescent="0.2">
      <c r="B720" s="32" t="s">
        <v>2767</v>
      </c>
      <c r="C720" s="32" t="s">
        <v>2464</v>
      </c>
      <c r="D720" s="32" t="s">
        <v>2465</v>
      </c>
      <c r="E720" s="40" t="s">
        <v>2250</v>
      </c>
      <c r="F720" s="22" t="s">
        <v>16</v>
      </c>
      <c r="G720" s="23" t="s">
        <v>15</v>
      </c>
      <c r="H720" s="24" t="s">
        <v>14</v>
      </c>
      <c r="I720" s="35" t="s">
        <v>368</v>
      </c>
      <c r="J720" s="42" t="s">
        <v>189</v>
      </c>
      <c r="K720" s="43">
        <v>45104</v>
      </c>
      <c r="L720" s="39">
        <v>45286</v>
      </c>
      <c r="M720" s="36">
        <v>14100000</v>
      </c>
      <c r="N720" s="37">
        <f>M720/7</f>
        <v>2014285.7142857143</v>
      </c>
      <c r="O720" s="41" t="s">
        <v>41</v>
      </c>
      <c r="P720" s="44" t="s">
        <v>273</v>
      </c>
    </row>
    <row r="721" spans="2:16" ht="10.5" customHeight="1" x14ac:dyDescent="0.2">
      <c r="B721" s="32" t="s">
        <v>2768</v>
      </c>
      <c r="C721" s="32" t="s">
        <v>2466</v>
      </c>
      <c r="D721" s="32" t="s">
        <v>2467</v>
      </c>
      <c r="E721" s="40" t="s">
        <v>479</v>
      </c>
      <c r="F721" s="22" t="s">
        <v>16</v>
      </c>
      <c r="G721" s="23" t="s">
        <v>15</v>
      </c>
      <c r="H721" s="24" t="s">
        <v>14</v>
      </c>
      <c r="I721" s="35" t="s">
        <v>368</v>
      </c>
      <c r="J721" s="42" t="s">
        <v>2611</v>
      </c>
      <c r="K721" s="43">
        <v>45108</v>
      </c>
      <c r="L721" s="39">
        <v>45199</v>
      </c>
      <c r="M721" s="36">
        <v>4662000</v>
      </c>
      <c r="N721" s="37">
        <f t="shared" ref="N721" si="33">M721/3</f>
        <v>1554000</v>
      </c>
      <c r="O721" s="41" t="s">
        <v>2798</v>
      </c>
      <c r="P721" s="44" t="s">
        <v>254</v>
      </c>
    </row>
    <row r="722" spans="2:16" ht="10.5" customHeight="1" x14ac:dyDescent="0.2">
      <c r="B722" s="32" t="s">
        <v>2769</v>
      </c>
      <c r="C722" s="32" t="s">
        <v>2468</v>
      </c>
      <c r="D722" s="32" t="s">
        <v>2469</v>
      </c>
      <c r="E722" s="40" t="s">
        <v>479</v>
      </c>
      <c r="F722" s="22" t="s">
        <v>16</v>
      </c>
      <c r="G722" s="23" t="s">
        <v>15</v>
      </c>
      <c r="H722" s="24" t="s">
        <v>14</v>
      </c>
      <c r="I722" s="35" t="s">
        <v>368</v>
      </c>
      <c r="J722" s="42" t="s">
        <v>2806</v>
      </c>
      <c r="K722" s="43">
        <v>45108</v>
      </c>
      <c r="L722" s="39">
        <v>45199</v>
      </c>
      <c r="M722" s="36">
        <v>4662000</v>
      </c>
      <c r="N722" s="37">
        <f>M722/3</f>
        <v>1554000</v>
      </c>
      <c r="O722" s="41" t="s">
        <v>2798</v>
      </c>
      <c r="P722" s="44" t="s">
        <v>254</v>
      </c>
    </row>
    <row r="723" spans="2:16" ht="10.5" customHeight="1" x14ac:dyDescent="0.2">
      <c r="B723" s="32" t="s">
        <v>2770</v>
      </c>
      <c r="C723" s="32" t="s">
        <v>2470</v>
      </c>
      <c r="D723" s="32" t="s">
        <v>2471</v>
      </c>
      <c r="E723" s="40" t="s">
        <v>481</v>
      </c>
      <c r="F723" s="22" t="s">
        <v>16</v>
      </c>
      <c r="G723" s="23" t="s">
        <v>15</v>
      </c>
      <c r="H723" s="24" t="s">
        <v>14</v>
      </c>
      <c r="I723" s="35" t="s">
        <v>368</v>
      </c>
      <c r="J723" s="42" t="s">
        <v>2612</v>
      </c>
      <c r="K723" s="43">
        <v>45112</v>
      </c>
      <c r="L723" s="39">
        <v>45234</v>
      </c>
      <c r="M723" s="36">
        <v>13071176</v>
      </c>
      <c r="N723" s="37">
        <f>M723/5</f>
        <v>2614235.2000000002</v>
      </c>
      <c r="O723" s="41" t="s">
        <v>2245</v>
      </c>
      <c r="P723" s="30" t="s">
        <v>46</v>
      </c>
    </row>
    <row r="724" spans="2:16" ht="10.5" customHeight="1" x14ac:dyDescent="0.2">
      <c r="B724" s="32" t="s">
        <v>2771</v>
      </c>
      <c r="C724" s="32" t="s">
        <v>2472</v>
      </c>
      <c r="D724" s="32" t="s">
        <v>2473</v>
      </c>
      <c r="E724" s="40" t="s">
        <v>481</v>
      </c>
      <c r="F724" s="22" t="s">
        <v>16</v>
      </c>
      <c r="G724" s="23" t="s">
        <v>15</v>
      </c>
      <c r="H724" s="24" t="s">
        <v>14</v>
      </c>
      <c r="I724" s="35" t="s">
        <v>368</v>
      </c>
      <c r="J724" s="42" t="s">
        <v>412</v>
      </c>
      <c r="K724" s="43">
        <v>45103</v>
      </c>
      <c r="L724" s="39">
        <v>45194</v>
      </c>
      <c r="M724" s="36">
        <v>9803382</v>
      </c>
      <c r="N724" s="37">
        <f t="shared" ref="N724" si="34">M724/3</f>
        <v>3267794</v>
      </c>
      <c r="O724" s="41" t="s">
        <v>2245</v>
      </c>
      <c r="P724" s="30" t="s">
        <v>46</v>
      </c>
    </row>
    <row r="725" spans="2:16" ht="10.5" customHeight="1" x14ac:dyDescent="0.2">
      <c r="B725" s="32" t="s">
        <v>2772</v>
      </c>
      <c r="C725" s="32" t="s">
        <v>2474</v>
      </c>
      <c r="D725" s="32" t="s">
        <v>2475</v>
      </c>
      <c r="E725" s="40" t="s">
        <v>480</v>
      </c>
      <c r="F725" s="22" t="s">
        <v>16</v>
      </c>
      <c r="G725" s="23" t="s">
        <v>15</v>
      </c>
      <c r="H725" s="24" t="s">
        <v>14</v>
      </c>
      <c r="I725" s="35" t="s">
        <v>368</v>
      </c>
      <c r="J725" s="42" t="s">
        <v>385</v>
      </c>
      <c r="K725" s="43">
        <v>45104</v>
      </c>
      <c r="L725" s="39">
        <v>45286</v>
      </c>
      <c r="M725" s="36">
        <v>19399880</v>
      </c>
      <c r="N725" s="37">
        <f>M725/6</f>
        <v>3233313.3333333335</v>
      </c>
      <c r="O725" s="25" t="s">
        <v>39</v>
      </c>
      <c r="P725" s="30" t="s">
        <v>104</v>
      </c>
    </row>
    <row r="726" spans="2:16" ht="10.5" customHeight="1" x14ac:dyDescent="0.2">
      <c r="B726" s="32" t="s">
        <v>2773</v>
      </c>
      <c r="C726" s="32" t="s">
        <v>1671</v>
      </c>
      <c r="D726" s="32" t="s">
        <v>2104</v>
      </c>
      <c r="E726" s="40" t="s">
        <v>2250</v>
      </c>
      <c r="F726" s="22" t="s">
        <v>16</v>
      </c>
      <c r="G726" s="23" t="s">
        <v>15</v>
      </c>
      <c r="H726" s="24" t="s">
        <v>14</v>
      </c>
      <c r="I726" s="35" t="s">
        <v>368</v>
      </c>
      <c r="J726" s="42" t="s">
        <v>2807</v>
      </c>
      <c r="K726" s="43">
        <v>45105</v>
      </c>
      <c r="L726" s="39">
        <v>45257</v>
      </c>
      <c r="M726" s="36">
        <v>14245000</v>
      </c>
      <c r="N726" s="37">
        <f>M726/5</f>
        <v>2849000</v>
      </c>
      <c r="O726" s="41" t="s">
        <v>41</v>
      </c>
      <c r="P726" s="44" t="s">
        <v>273</v>
      </c>
    </row>
    <row r="727" spans="2:16" ht="10.5" customHeight="1" x14ac:dyDescent="0.2">
      <c r="B727" s="32" t="s">
        <v>2774</v>
      </c>
      <c r="C727" s="32" t="s">
        <v>2476</v>
      </c>
      <c r="D727" s="32" t="s">
        <v>2477</v>
      </c>
      <c r="E727" s="40" t="s">
        <v>481</v>
      </c>
      <c r="F727" s="22" t="s">
        <v>16</v>
      </c>
      <c r="G727" s="23" t="s">
        <v>15</v>
      </c>
      <c r="H727" s="24" t="s">
        <v>14</v>
      </c>
      <c r="I727" s="35" t="s">
        <v>368</v>
      </c>
      <c r="J727" s="42" t="s">
        <v>2613</v>
      </c>
      <c r="K727" s="43">
        <v>45106</v>
      </c>
      <c r="L727" s="39">
        <v>45197</v>
      </c>
      <c r="M727" s="36">
        <v>5312724</v>
      </c>
      <c r="N727" s="37">
        <f t="shared" ref="N727:N729" si="35">M727/3</f>
        <v>1770908</v>
      </c>
      <c r="O727" s="41" t="s">
        <v>2245</v>
      </c>
      <c r="P727" s="30" t="s">
        <v>46</v>
      </c>
    </row>
    <row r="728" spans="2:16" ht="10.5" customHeight="1" x14ac:dyDescent="0.2">
      <c r="B728" s="32" t="s">
        <v>2775</v>
      </c>
      <c r="C728" s="32" t="s">
        <v>2478</v>
      </c>
      <c r="D728" s="32" t="s">
        <v>2479</v>
      </c>
      <c r="E728" s="40" t="s">
        <v>481</v>
      </c>
      <c r="F728" s="22" t="s">
        <v>16</v>
      </c>
      <c r="G728" s="23" t="s">
        <v>15</v>
      </c>
      <c r="H728" s="24" t="s">
        <v>14</v>
      </c>
      <c r="I728" s="35" t="s">
        <v>368</v>
      </c>
      <c r="J728" s="42" t="s">
        <v>2614</v>
      </c>
      <c r="K728" s="43">
        <v>45106</v>
      </c>
      <c r="L728" s="39">
        <v>45197</v>
      </c>
      <c r="M728" s="36">
        <v>5312724</v>
      </c>
      <c r="N728" s="37">
        <f t="shared" si="35"/>
        <v>1770908</v>
      </c>
      <c r="O728" s="41" t="s">
        <v>2245</v>
      </c>
      <c r="P728" s="30" t="s">
        <v>46</v>
      </c>
    </row>
    <row r="729" spans="2:16" ht="10.5" customHeight="1" x14ac:dyDescent="0.2">
      <c r="B729" s="32" t="s">
        <v>2776</v>
      </c>
      <c r="C729" s="32" t="s">
        <v>2480</v>
      </c>
      <c r="D729" s="32" t="s">
        <v>2481</v>
      </c>
      <c r="E729" s="40" t="s">
        <v>481</v>
      </c>
      <c r="F729" s="22" t="s">
        <v>16</v>
      </c>
      <c r="G729" s="23" t="s">
        <v>15</v>
      </c>
      <c r="H729" s="24" t="s">
        <v>14</v>
      </c>
      <c r="I729" s="35" t="s">
        <v>368</v>
      </c>
      <c r="J729" s="42" t="s">
        <v>2615</v>
      </c>
      <c r="K729" s="43">
        <v>45106</v>
      </c>
      <c r="L729" s="39">
        <v>45197</v>
      </c>
      <c r="M729" s="36">
        <v>5312724</v>
      </c>
      <c r="N729" s="37">
        <f t="shared" si="35"/>
        <v>1770908</v>
      </c>
      <c r="O729" s="41" t="s">
        <v>2245</v>
      </c>
      <c r="P729" s="30" t="s">
        <v>46</v>
      </c>
    </row>
    <row r="730" spans="2:16" ht="10.5" customHeight="1" x14ac:dyDescent="0.2">
      <c r="B730" s="32" t="s">
        <v>2777</v>
      </c>
      <c r="C730" s="32" t="s">
        <v>817</v>
      </c>
      <c r="D730" s="32" t="s">
        <v>2482</v>
      </c>
      <c r="E730" s="40" t="s">
        <v>481</v>
      </c>
      <c r="F730" s="22" t="s">
        <v>16</v>
      </c>
      <c r="G730" s="23" t="s">
        <v>15</v>
      </c>
      <c r="H730" s="24" t="s">
        <v>14</v>
      </c>
      <c r="I730" s="35" t="s">
        <v>368</v>
      </c>
      <c r="J730" s="42" t="s">
        <v>2616</v>
      </c>
      <c r="K730" s="43">
        <v>45106</v>
      </c>
      <c r="L730" s="39">
        <v>45228</v>
      </c>
      <c r="M730" s="36">
        <v>8626853.5999999996</v>
      </c>
      <c r="N730" s="37">
        <f>M730/4</f>
        <v>2156713.4</v>
      </c>
      <c r="O730" s="41" t="s">
        <v>2245</v>
      </c>
      <c r="P730" s="30" t="s">
        <v>46</v>
      </c>
    </row>
    <row r="731" spans="2:16" ht="10.5" customHeight="1" x14ac:dyDescent="0.2">
      <c r="B731" s="32" t="s">
        <v>2778</v>
      </c>
      <c r="C731" s="32" t="s">
        <v>828</v>
      </c>
      <c r="D731" s="32" t="s">
        <v>2483</v>
      </c>
      <c r="E731" s="38" t="s">
        <v>475</v>
      </c>
      <c r="F731" s="22" t="s">
        <v>16</v>
      </c>
      <c r="G731" s="23" t="s">
        <v>15</v>
      </c>
      <c r="H731" s="24" t="s">
        <v>14</v>
      </c>
      <c r="I731" s="35" t="s">
        <v>368</v>
      </c>
      <c r="J731" s="42" t="s">
        <v>2808</v>
      </c>
      <c r="K731" s="43">
        <v>45105</v>
      </c>
      <c r="L731" s="39">
        <v>45226</v>
      </c>
      <c r="M731" s="36">
        <v>9200000</v>
      </c>
      <c r="N731" s="37">
        <f>M731/4</f>
        <v>2300000</v>
      </c>
      <c r="O731" s="41" t="s">
        <v>42</v>
      </c>
      <c r="P731" s="30" t="s">
        <v>870</v>
      </c>
    </row>
    <row r="732" spans="2:16" ht="10.5" customHeight="1" x14ac:dyDescent="0.2">
      <c r="B732" s="32" t="s">
        <v>2779</v>
      </c>
      <c r="C732" s="32" t="s">
        <v>2484</v>
      </c>
      <c r="D732" s="32" t="s">
        <v>2485</v>
      </c>
      <c r="E732" s="40" t="s">
        <v>481</v>
      </c>
      <c r="F732" s="22" t="s">
        <v>16</v>
      </c>
      <c r="G732" s="23" t="s">
        <v>15</v>
      </c>
      <c r="H732" s="24" t="s">
        <v>14</v>
      </c>
      <c r="I732" s="35" t="s">
        <v>368</v>
      </c>
      <c r="J732" s="42" t="s">
        <v>2617</v>
      </c>
      <c r="K732" s="43">
        <v>45136</v>
      </c>
      <c r="L732" s="39">
        <v>45227</v>
      </c>
      <c r="M732" s="36">
        <v>7083632</v>
      </c>
      <c r="N732" s="37">
        <f t="shared" ref="N732" si="36">M732/4</f>
        <v>1770908</v>
      </c>
      <c r="O732" s="41" t="s">
        <v>2245</v>
      </c>
      <c r="P732" s="30" t="s">
        <v>46</v>
      </c>
    </row>
    <row r="733" spans="2:16" ht="10.5" customHeight="1" x14ac:dyDescent="0.2">
      <c r="B733" s="32" t="s">
        <v>2780</v>
      </c>
      <c r="C733" s="32" t="s">
        <v>2486</v>
      </c>
      <c r="D733" s="32" t="s">
        <v>2487</v>
      </c>
      <c r="E733" s="40" t="s">
        <v>481</v>
      </c>
      <c r="F733" s="22" t="s">
        <v>16</v>
      </c>
      <c r="G733" s="23" t="s">
        <v>15</v>
      </c>
      <c r="H733" s="24" t="s">
        <v>14</v>
      </c>
      <c r="I733" s="35" t="s">
        <v>368</v>
      </c>
      <c r="J733" s="42" t="s">
        <v>2618</v>
      </c>
      <c r="K733" s="43">
        <v>45105</v>
      </c>
      <c r="L733" s="39">
        <v>45197</v>
      </c>
      <c r="M733" s="36">
        <v>8799549</v>
      </c>
      <c r="N733" s="37">
        <f>M733/3</f>
        <v>2933183</v>
      </c>
      <c r="O733" s="41" t="s">
        <v>2245</v>
      </c>
      <c r="P733" s="30" t="s">
        <v>46</v>
      </c>
    </row>
    <row r="734" spans="2:16" ht="10.5" customHeight="1" x14ac:dyDescent="0.2">
      <c r="B734" s="32" t="s">
        <v>2781</v>
      </c>
      <c r="C734" s="32" t="s">
        <v>2488</v>
      </c>
      <c r="D734" s="32" t="s">
        <v>2489</v>
      </c>
      <c r="E734" s="40" t="s">
        <v>2247</v>
      </c>
      <c r="F734" s="22" t="s">
        <v>16</v>
      </c>
      <c r="G734" s="23" t="s">
        <v>15</v>
      </c>
      <c r="H734" s="24" t="s">
        <v>14</v>
      </c>
      <c r="I734" s="35" t="s">
        <v>368</v>
      </c>
      <c r="J734" s="42" t="s">
        <v>2619</v>
      </c>
      <c r="K734" s="43">
        <v>45106</v>
      </c>
      <c r="L734" s="39">
        <v>45227</v>
      </c>
      <c r="M734" s="36">
        <v>11396000</v>
      </c>
      <c r="N734" s="37">
        <f t="shared" ref="N734" si="37">M734/4</f>
        <v>2849000</v>
      </c>
      <c r="O734" s="41" t="s">
        <v>38</v>
      </c>
      <c r="P734" s="44" t="s">
        <v>472</v>
      </c>
    </row>
    <row r="735" spans="2:16" ht="10.5" customHeight="1" x14ac:dyDescent="0.2">
      <c r="B735" s="32" t="s">
        <v>2782</v>
      </c>
      <c r="C735" s="32" t="s">
        <v>827</v>
      </c>
      <c r="D735" s="32" t="s">
        <v>2490</v>
      </c>
      <c r="E735" s="40" t="s">
        <v>481</v>
      </c>
      <c r="F735" s="22" t="s">
        <v>16</v>
      </c>
      <c r="G735" s="23" t="s">
        <v>15</v>
      </c>
      <c r="H735" s="24" t="s">
        <v>14</v>
      </c>
      <c r="I735" s="35" t="s">
        <v>368</v>
      </c>
      <c r="J735" s="42" t="s">
        <v>855</v>
      </c>
      <c r="K735" s="43">
        <v>45106</v>
      </c>
      <c r="L735" s="39">
        <v>45197</v>
      </c>
      <c r="M735" s="36">
        <v>9803382</v>
      </c>
      <c r="N735" s="37">
        <f t="shared" ref="N735" si="38">M735/3</f>
        <v>3267794</v>
      </c>
      <c r="O735" s="41" t="s">
        <v>2245</v>
      </c>
      <c r="P735" s="30" t="s">
        <v>46</v>
      </c>
    </row>
    <row r="736" spans="2:16" ht="10.5" customHeight="1" x14ac:dyDescent="0.2">
      <c r="B736" s="32" t="s">
        <v>2783</v>
      </c>
      <c r="C736" s="32" t="s">
        <v>2491</v>
      </c>
      <c r="D736" s="32" t="s">
        <v>2492</v>
      </c>
      <c r="E736" s="40" t="s">
        <v>481</v>
      </c>
      <c r="F736" s="22" t="s">
        <v>16</v>
      </c>
      <c r="G736" s="23" t="s">
        <v>15</v>
      </c>
      <c r="H736" s="24" t="s">
        <v>14</v>
      </c>
      <c r="I736" s="35" t="s">
        <v>368</v>
      </c>
      <c r="J736" s="42" t="s">
        <v>2620</v>
      </c>
      <c r="K736" s="43">
        <v>45108</v>
      </c>
      <c r="L736" s="39">
        <v>45229</v>
      </c>
      <c r="M736" s="36">
        <v>5368556</v>
      </c>
      <c r="N736" s="37">
        <f t="shared" ref="N736" si="39">M736/4</f>
        <v>1342139</v>
      </c>
      <c r="O736" s="41" t="s">
        <v>2245</v>
      </c>
      <c r="P736" s="30" t="s">
        <v>46</v>
      </c>
    </row>
    <row r="737" spans="2:16" ht="10.5" customHeight="1" x14ac:dyDescent="0.2">
      <c r="B737" s="32" t="s">
        <v>2784</v>
      </c>
      <c r="C737" s="32" t="s">
        <v>2493</v>
      </c>
      <c r="D737" s="32" t="s">
        <v>2494</v>
      </c>
      <c r="E737" s="40" t="s">
        <v>481</v>
      </c>
      <c r="F737" s="22" t="s">
        <v>16</v>
      </c>
      <c r="G737" s="23" t="s">
        <v>15</v>
      </c>
      <c r="H737" s="24" t="s">
        <v>14</v>
      </c>
      <c r="I737" s="35" t="s">
        <v>368</v>
      </c>
      <c r="J737" s="42" t="s">
        <v>2621</v>
      </c>
      <c r="K737" s="43">
        <v>45106</v>
      </c>
      <c r="L737" s="39">
        <v>45227</v>
      </c>
      <c r="M737" s="36">
        <v>5565712</v>
      </c>
      <c r="N737" s="37">
        <f>M737/4</f>
        <v>1391428</v>
      </c>
      <c r="O737" s="41" t="s">
        <v>2245</v>
      </c>
      <c r="P737" s="30" t="s">
        <v>46</v>
      </c>
    </row>
    <row r="738" spans="2:16" ht="10.5" customHeight="1" x14ac:dyDescent="0.2">
      <c r="B738" s="32" t="s">
        <v>2785</v>
      </c>
      <c r="C738" s="32" t="s">
        <v>2495</v>
      </c>
      <c r="D738" s="32" t="s">
        <v>2496</v>
      </c>
      <c r="E738" s="40" t="s">
        <v>481</v>
      </c>
      <c r="F738" s="22" t="s">
        <v>16</v>
      </c>
      <c r="G738" s="23" t="s">
        <v>15</v>
      </c>
      <c r="H738" s="24" t="s">
        <v>14</v>
      </c>
      <c r="I738" s="35" t="s">
        <v>368</v>
      </c>
      <c r="J738" s="42" t="s">
        <v>2622</v>
      </c>
      <c r="K738" s="43">
        <v>45106</v>
      </c>
      <c r="L738" s="39">
        <v>45197</v>
      </c>
      <c r="M738" s="36">
        <v>8799549</v>
      </c>
      <c r="N738" s="37">
        <f t="shared" ref="N738:N739" si="40">M738/3</f>
        <v>2933183</v>
      </c>
      <c r="O738" s="41" t="s">
        <v>2245</v>
      </c>
      <c r="P738" s="30" t="s">
        <v>46</v>
      </c>
    </row>
    <row r="739" spans="2:16" ht="10.5" customHeight="1" x14ac:dyDescent="0.2">
      <c r="B739" s="32" t="s">
        <v>2786</v>
      </c>
      <c r="C739" s="32" t="s">
        <v>2497</v>
      </c>
      <c r="D739" s="32" t="s">
        <v>2498</v>
      </c>
      <c r="E739" s="40" t="s">
        <v>481</v>
      </c>
      <c r="F739" s="22" t="s">
        <v>16</v>
      </c>
      <c r="G739" s="23" t="s">
        <v>15</v>
      </c>
      <c r="H739" s="24" t="s">
        <v>14</v>
      </c>
      <c r="I739" s="35" t="s">
        <v>368</v>
      </c>
      <c r="J739" s="42" t="s">
        <v>2623</v>
      </c>
      <c r="K739" s="43">
        <v>45106</v>
      </c>
      <c r="L739" s="39">
        <v>45197</v>
      </c>
      <c r="M739" s="36">
        <v>9803382</v>
      </c>
      <c r="N739" s="37">
        <f t="shared" si="40"/>
        <v>3267794</v>
      </c>
      <c r="O739" s="41" t="s">
        <v>2245</v>
      </c>
      <c r="P739" s="30" t="s">
        <v>46</v>
      </c>
    </row>
    <row r="740" spans="2:16" ht="10.5" customHeight="1" x14ac:dyDescent="0.2">
      <c r="B740" s="32" t="s">
        <v>2787</v>
      </c>
      <c r="C740" s="32" t="s">
        <v>2499</v>
      </c>
      <c r="D740" s="32" t="s">
        <v>2500</v>
      </c>
      <c r="E740" s="40" t="s">
        <v>481</v>
      </c>
      <c r="F740" s="22" t="s">
        <v>16</v>
      </c>
      <c r="G740" s="23" t="s">
        <v>15</v>
      </c>
      <c r="H740" s="24" t="s">
        <v>14</v>
      </c>
      <c r="I740" s="35" t="s">
        <v>368</v>
      </c>
      <c r="J740" s="42" t="s">
        <v>2624</v>
      </c>
      <c r="K740" s="43">
        <v>45105</v>
      </c>
      <c r="L740" s="39">
        <v>45196</v>
      </c>
      <c r="M740" s="36">
        <v>9803382</v>
      </c>
      <c r="N740" s="37">
        <f>M740/3</f>
        <v>3267794</v>
      </c>
      <c r="O740" s="41" t="s">
        <v>2245</v>
      </c>
      <c r="P740" s="30" t="s">
        <v>46</v>
      </c>
    </row>
    <row r="741" spans="2:16" ht="10.5" customHeight="1" x14ac:dyDescent="0.2">
      <c r="B741" s="32" t="s">
        <v>2788</v>
      </c>
      <c r="C741" s="32" t="s">
        <v>2501</v>
      </c>
      <c r="D741" s="32" t="s">
        <v>2502</v>
      </c>
      <c r="E741" s="40" t="s">
        <v>2247</v>
      </c>
      <c r="F741" s="22" t="s">
        <v>16</v>
      </c>
      <c r="G741" s="23" t="s">
        <v>15</v>
      </c>
      <c r="H741" s="24" t="s">
        <v>14</v>
      </c>
      <c r="I741" s="35" t="s">
        <v>368</v>
      </c>
      <c r="J741" s="42" t="s">
        <v>2625</v>
      </c>
      <c r="K741" s="43">
        <v>45106</v>
      </c>
      <c r="L741" s="39">
        <v>45232</v>
      </c>
      <c r="M741" s="36">
        <v>11775866.67</v>
      </c>
      <c r="N741" s="37">
        <f>M741/5</f>
        <v>2355173.3339999998</v>
      </c>
      <c r="O741" s="41" t="s">
        <v>38</v>
      </c>
      <c r="P741" s="44" t="s">
        <v>472</v>
      </c>
    </row>
    <row r="742" spans="2:16" ht="10.5" customHeight="1" x14ac:dyDescent="0.2">
      <c r="B742" s="32" t="s">
        <v>2789</v>
      </c>
      <c r="C742" s="32" t="s">
        <v>2503</v>
      </c>
      <c r="D742" s="32" t="s">
        <v>2504</v>
      </c>
      <c r="E742" s="40" t="s">
        <v>2247</v>
      </c>
      <c r="F742" s="22" t="s">
        <v>16</v>
      </c>
      <c r="G742" s="23" t="s">
        <v>15</v>
      </c>
      <c r="H742" s="24" t="s">
        <v>14</v>
      </c>
      <c r="I742" s="35" t="s">
        <v>368</v>
      </c>
      <c r="J742" s="42" t="s">
        <v>2626</v>
      </c>
      <c r="K742" s="43">
        <v>45136</v>
      </c>
      <c r="L742" s="39">
        <v>45232</v>
      </c>
      <c r="M742" s="36">
        <v>17132666.670000002</v>
      </c>
      <c r="N742" s="37">
        <f>M742/5</f>
        <v>3426533.3340000003</v>
      </c>
      <c r="O742" s="41" t="s">
        <v>38</v>
      </c>
      <c r="P742" s="44" t="s">
        <v>472</v>
      </c>
    </row>
    <row r="743" spans="2:16" ht="10.5" customHeight="1" x14ac:dyDescent="0.2">
      <c r="B743" s="32" t="s">
        <v>2790</v>
      </c>
      <c r="C743" s="32" t="s">
        <v>2505</v>
      </c>
      <c r="D743" s="32" t="s">
        <v>2506</v>
      </c>
      <c r="E743" s="40" t="s">
        <v>2247</v>
      </c>
      <c r="F743" s="22" t="s">
        <v>16</v>
      </c>
      <c r="G743" s="23" t="s">
        <v>15</v>
      </c>
      <c r="H743" s="24" t="s">
        <v>14</v>
      </c>
      <c r="I743" s="35" t="s">
        <v>368</v>
      </c>
      <c r="J743" s="42" t="s">
        <v>2627</v>
      </c>
      <c r="K743" s="43">
        <v>45106</v>
      </c>
      <c r="L743" s="39">
        <v>45227</v>
      </c>
      <c r="M743" s="36">
        <v>7768000</v>
      </c>
      <c r="N743" s="37">
        <f t="shared" ref="N743" si="41">M743/4</f>
        <v>1942000</v>
      </c>
      <c r="O743" s="41" t="s">
        <v>38</v>
      </c>
      <c r="P743" s="44" t="s">
        <v>472</v>
      </c>
    </row>
    <row r="744" spans="2:16" ht="10.5" customHeight="1" x14ac:dyDescent="0.2">
      <c r="B744" s="32" t="s">
        <v>2791</v>
      </c>
      <c r="C744" s="32" t="s">
        <v>653</v>
      </c>
      <c r="D744" s="32" t="s">
        <v>2507</v>
      </c>
      <c r="E744" s="40" t="s">
        <v>481</v>
      </c>
      <c r="F744" s="22" t="s">
        <v>16</v>
      </c>
      <c r="G744" s="23" t="s">
        <v>15</v>
      </c>
      <c r="H744" s="24" t="s">
        <v>14</v>
      </c>
      <c r="I744" s="35" t="s">
        <v>368</v>
      </c>
      <c r="J744" s="42" t="s">
        <v>2628</v>
      </c>
      <c r="K744" s="43">
        <v>45106</v>
      </c>
      <c r="L744" s="39">
        <v>45198</v>
      </c>
      <c r="M744" s="36">
        <v>5312724</v>
      </c>
      <c r="N744" s="37">
        <f>M744/3</f>
        <v>1770908</v>
      </c>
      <c r="O744" s="41" t="s">
        <v>2245</v>
      </c>
      <c r="P744" s="30" t="s">
        <v>46</v>
      </c>
    </row>
    <row r="745" spans="2:16" ht="10.5" customHeight="1" x14ac:dyDescent="0.2">
      <c r="B745" s="32" t="s">
        <v>2792</v>
      </c>
      <c r="C745" s="32" t="s">
        <v>578</v>
      </c>
      <c r="D745" s="32" t="s">
        <v>2508</v>
      </c>
      <c r="E745" s="40" t="s">
        <v>481</v>
      </c>
      <c r="F745" s="22" t="s">
        <v>16</v>
      </c>
      <c r="G745" s="23" t="s">
        <v>15</v>
      </c>
      <c r="H745" s="24" t="s">
        <v>14</v>
      </c>
      <c r="I745" s="35" t="s">
        <v>368</v>
      </c>
      <c r="J745" s="42" t="s">
        <v>2629</v>
      </c>
      <c r="K745" s="43">
        <v>45106</v>
      </c>
      <c r="L745" s="39">
        <v>45198</v>
      </c>
      <c r="M745" s="36">
        <v>8799549</v>
      </c>
      <c r="N745" s="37">
        <f>M745/3</f>
        <v>2933183</v>
      </c>
      <c r="O745" s="41" t="s">
        <v>2245</v>
      </c>
      <c r="P745" s="30" t="s">
        <v>46</v>
      </c>
    </row>
    <row r="746" spans="2:16" ht="10.5" customHeight="1" x14ac:dyDescent="0.2">
      <c r="B746" s="32" t="s">
        <v>2793</v>
      </c>
      <c r="C746" s="32" t="s">
        <v>815</v>
      </c>
      <c r="D746" s="32" t="s">
        <v>2509</v>
      </c>
      <c r="E746" s="40" t="s">
        <v>481</v>
      </c>
      <c r="F746" s="22" t="s">
        <v>16</v>
      </c>
      <c r="G746" s="23" t="s">
        <v>15</v>
      </c>
      <c r="H746" s="24" t="s">
        <v>14</v>
      </c>
      <c r="I746" s="35" t="s">
        <v>368</v>
      </c>
      <c r="J746" s="42" t="s">
        <v>2630</v>
      </c>
      <c r="K746" s="43">
        <v>45106</v>
      </c>
      <c r="L746" s="39">
        <v>45197</v>
      </c>
      <c r="M746" s="36">
        <v>5312724</v>
      </c>
      <c r="N746" s="37">
        <f t="shared" ref="N746:N747" si="42">M746/3</f>
        <v>1770908</v>
      </c>
      <c r="O746" s="41" t="s">
        <v>2245</v>
      </c>
      <c r="P746" s="30" t="s">
        <v>46</v>
      </c>
    </row>
    <row r="747" spans="2:16" ht="10.5" customHeight="1" x14ac:dyDescent="0.2">
      <c r="B747" s="32" t="s">
        <v>2794</v>
      </c>
      <c r="C747" s="32" t="s">
        <v>2510</v>
      </c>
      <c r="D747" s="32" t="s">
        <v>2511</v>
      </c>
      <c r="E747" s="40" t="s">
        <v>481</v>
      </c>
      <c r="F747" s="22" t="s">
        <v>16</v>
      </c>
      <c r="G747" s="23" t="s">
        <v>15</v>
      </c>
      <c r="H747" s="24" t="s">
        <v>14</v>
      </c>
      <c r="I747" s="35" t="s">
        <v>368</v>
      </c>
      <c r="J747" s="42" t="s">
        <v>856</v>
      </c>
      <c r="K747" s="43">
        <v>45106</v>
      </c>
      <c r="L747" s="39">
        <v>45197</v>
      </c>
      <c r="M747" s="36">
        <v>9803382</v>
      </c>
      <c r="N747" s="37">
        <f t="shared" si="42"/>
        <v>3267794</v>
      </c>
      <c r="O747" s="41" t="s">
        <v>2245</v>
      </c>
      <c r="P747" s="30" t="s">
        <v>46</v>
      </c>
    </row>
    <row r="748" spans="2:16" ht="10.5" customHeight="1" x14ac:dyDescent="0.2">
      <c r="B748" s="32" t="s">
        <v>2795</v>
      </c>
      <c r="C748" s="32" t="s">
        <v>2512</v>
      </c>
      <c r="D748" s="32" t="s">
        <v>2513</v>
      </c>
      <c r="E748" s="40" t="s">
        <v>481</v>
      </c>
      <c r="F748" s="22" t="s">
        <v>16</v>
      </c>
      <c r="G748" s="23" t="s">
        <v>15</v>
      </c>
      <c r="H748" s="24" t="s">
        <v>14</v>
      </c>
      <c r="I748" s="35" t="s">
        <v>368</v>
      </c>
      <c r="J748" s="42" t="s">
        <v>2631</v>
      </c>
      <c r="K748" s="43">
        <v>45106</v>
      </c>
      <c r="L748" s="39">
        <v>45197</v>
      </c>
      <c r="M748" s="36">
        <v>5312724</v>
      </c>
      <c r="N748" s="37">
        <f>M748/3</f>
        <v>1770908</v>
      </c>
      <c r="O748" s="41" t="s">
        <v>2245</v>
      </c>
      <c r="P748" s="30" t="s">
        <v>46</v>
      </c>
    </row>
    <row r="749" spans="2:16" ht="10.5" customHeight="1" x14ac:dyDescent="0.2">
      <c r="B749" s="32" t="s">
        <v>2796</v>
      </c>
      <c r="C749" s="32" t="s">
        <v>2514</v>
      </c>
      <c r="D749" s="32" t="s">
        <v>2515</v>
      </c>
      <c r="E749" s="40" t="s">
        <v>481</v>
      </c>
      <c r="F749" s="22" t="s">
        <v>16</v>
      </c>
      <c r="G749" s="23" t="s">
        <v>15</v>
      </c>
      <c r="H749" s="24" t="s">
        <v>14</v>
      </c>
      <c r="I749" s="35" t="s">
        <v>368</v>
      </c>
      <c r="J749" s="42" t="s">
        <v>2632</v>
      </c>
      <c r="K749" s="43">
        <v>45137</v>
      </c>
      <c r="L749" s="39">
        <v>45198</v>
      </c>
      <c r="M749" s="36">
        <v>10892649</v>
      </c>
      <c r="N749" s="37">
        <f t="shared" ref="N749" si="43">M749/3</f>
        <v>3630883</v>
      </c>
      <c r="O749" s="41" t="s">
        <v>2245</v>
      </c>
      <c r="P749" s="30" t="s">
        <v>46</v>
      </c>
    </row>
    <row r="750" spans="2:16" ht="10.5" customHeight="1" x14ac:dyDescent="0.2">
      <c r="B750" s="32" t="s">
        <v>2797</v>
      </c>
      <c r="C750" s="32" t="s">
        <v>2516</v>
      </c>
      <c r="D750" s="32" t="s">
        <v>2517</v>
      </c>
      <c r="E750" s="40" t="s">
        <v>481</v>
      </c>
      <c r="F750" s="22" t="s">
        <v>16</v>
      </c>
      <c r="G750" s="23" t="s">
        <v>15</v>
      </c>
      <c r="H750" s="24" t="s">
        <v>14</v>
      </c>
      <c r="I750" s="35" t="s">
        <v>368</v>
      </c>
      <c r="J750" s="42" t="s">
        <v>2633</v>
      </c>
      <c r="K750" s="43">
        <v>45106</v>
      </c>
      <c r="L750" s="39">
        <v>45198</v>
      </c>
      <c r="M750" s="36">
        <v>9803382</v>
      </c>
      <c r="N750" s="37">
        <f>M750/3</f>
        <v>3267794</v>
      </c>
      <c r="O750" s="41" t="s">
        <v>2245</v>
      </c>
      <c r="P750" s="30" t="s">
        <v>46</v>
      </c>
    </row>
    <row r="751" spans="2:16" ht="9.75" customHeight="1" x14ac:dyDescent="0.2">
      <c r="B751" s="32" t="s">
        <v>2844</v>
      </c>
      <c r="C751" s="32" t="s">
        <v>829</v>
      </c>
      <c r="D751" s="32" t="s">
        <v>2831</v>
      </c>
      <c r="E751" s="40" t="s">
        <v>481</v>
      </c>
      <c r="F751" s="22" t="s">
        <v>16</v>
      </c>
      <c r="G751" s="23" t="s">
        <v>15</v>
      </c>
      <c r="H751" s="24" t="s">
        <v>14</v>
      </c>
      <c r="I751" s="35" t="s">
        <v>368</v>
      </c>
      <c r="J751" s="42" t="s">
        <v>857</v>
      </c>
      <c r="K751" s="43">
        <v>45113</v>
      </c>
      <c r="L751" s="39">
        <v>45205</v>
      </c>
      <c r="M751" s="36">
        <v>9803382</v>
      </c>
      <c r="N751" s="37">
        <f>M751/3</f>
        <v>3267794</v>
      </c>
      <c r="O751" s="41" t="s">
        <v>2245</v>
      </c>
      <c r="P751" s="30" t="s">
        <v>46</v>
      </c>
    </row>
    <row r="752" spans="2:16" ht="9.75" customHeight="1" x14ac:dyDescent="0.2">
      <c r="B752" s="32" t="s">
        <v>2845</v>
      </c>
      <c r="C752" s="32" t="s">
        <v>2821</v>
      </c>
      <c r="D752" s="32" t="s">
        <v>2832</v>
      </c>
      <c r="E752" s="40" t="s">
        <v>481</v>
      </c>
      <c r="F752" s="22" t="s">
        <v>16</v>
      </c>
      <c r="G752" s="23" t="s">
        <v>15</v>
      </c>
      <c r="H752" s="24" t="s">
        <v>14</v>
      </c>
      <c r="I752" s="35" t="s">
        <v>368</v>
      </c>
      <c r="J752" s="42" t="s">
        <v>2812</v>
      </c>
      <c r="K752" s="43">
        <v>45112</v>
      </c>
      <c r="L752" s="39">
        <v>45234</v>
      </c>
      <c r="M752" s="36">
        <v>5565716</v>
      </c>
      <c r="N752" s="37">
        <f>M752/4</f>
        <v>1391429</v>
      </c>
      <c r="O752" s="41" t="s">
        <v>2245</v>
      </c>
      <c r="P752" s="30" t="s">
        <v>46</v>
      </c>
    </row>
    <row r="753" spans="2:16" ht="9.75" customHeight="1" x14ac:dyDescent="0.2">
      <c r="B753" s="32" t="s">
        <v>2846</v>
      </c>
      <c r="C753" s="32" t="s">
        <v>2822</v>
      </c>
      <c r="D753" s="32" t="s">
        <v>2833</v>
      </c>
      <c r="E753" s="40" t="s">
        <v>481</v>
      </c>
      <c r="F753" s="22" t="s">
        <v>16</v>
      </c>
      <c r="G753" s="23" t="s">
        <v>15</v>
      </c>
      <c r="H753" s="24" t="s">
        <v>14</v>
      </c>
      <c r="I753" s="35" t="s">
        <v>368</v>
      </c>
      <c r="J753" s="42" t="s">
        <v>2813</v>
      </c>
      <c r="K753" s="43">
        <v>45112</v>
      </c>
      <c r="L753" s="39">
        <v>45234</v>
      </c>
      <c r="M753" s="36">
        <v>7083632</v>
      </c>
      <c r="N753" s="37">
        <f>M753/4</f>
        <v>1770908</v>
      </c>
      <c r="O753" s="41" t="s">
        <v>2245</v>
      </c>
      <c r="P753" s="30" t="s">
        <v>46</v>
      </c>
    </row>
    <row r="754" spans="2:16" ht="9.75" customHeight="1" x14ac:dyDescent="0.2">
      <c r="B754" s="32" t="s">
        <v>2847</v>
      </c>
      <c r="C754" s="32" t="s">
        <v>2823</v>
      </c>
      <c r="D754" s="32" t="s">
        <v>2834</v>
      </c>
      <c r="E754" s="40" t="s">
        <v>481</v>
      </c>
      <c r="F754" s="22" t="s">
        <v>16</v>
      </c>
      <c r="G754" s="23" t="s">
        <v>15</v>
      </c>
      <c r="H754" s="24" t="s">
        <v>14</v>
      </c>
      <c r="I754" s="35" t="s">
        <v>368</v>
      </c>
      <c r="J754" s="42" t="s">
        <v>2814</v>
      </c>
      <c r="K754" s="43">
        <v>45118</v>
      </c>
      <c r="L754" s="39">
        <v>45240</v>
      </c>
      <c r="M754" s="36">
        <v>8854545</v>
      </c>
      <c r="N754" s="37">
        <f>M754/4</f>
        <v>2213636.25</v>
      </c>
      <c r="O754" s="41" t="s">
        <v>2245</v>
      </c>
      <c r="P754" s="30" t="s">
        <v>46</v>
      </c>
    </row>
    <row r="755" spans="2:16" ht="9.75" customHeight="1" x14ac:dyDescent="0.2">
      <c r="B755" s="32" t="s">
        <v>2848</v>
      </c>
      <c r="C755" s="32" t="s">
        <v>2824</v>
      </c>
      <c r="D755" s="32" t="s">
        <v>2835</v>
      </c>
      <c r="E755" s="40" t="s">
        <v>481</v>
      </c>
      <c r="F755" s="22" t="s">
        <v>16</v>
      </c>
      <c r="G755" s="23" t="s">
        <v>15</v>
      </c>
      <c r="H755" s="24" t="s">
        <v>14</v>
      </c>
      <c r="I755" s="35" t="s">
        <v>368</v>
      </c>
      <c r="J755" s="42" t="s">
        <v>2815</v>
      </c>
      <c r="K755" s="43">
        <v>45114</v>
      </c>
      <c r="L755" s="39">
        <v>45205</v>
      </c>
      <c r="M755" s="36">
        <v>9803382</v>
      </c>
      <c r="N755" s="37">
        <f>M755/3</f>
        <v>3267794</v>
      </c>
      <c r="O755" s="41" t="s">
        <v>2245</v>
      </c>
      <c r="P755" s="30" t="s">
        <v>46</v>
      </c>
    </row>
    <row r="756" spans="2:16" ht="9.75" customHeight="1" x14ac:dyDescent="0.2">
      <c r="B756" s="32" t="s">
        <v>2849</v>
      </c>
      <c r="C756" s="32" t="s">
        <v>2825</v>
      </c>
      <c r="D756" s="32" t="s">
        <v>2836</v>
      </c>
      <c r="E756" s="40" t="s">
        <v>480</v>
      </c>
      <c r="F756" s="22" t="s">
        <v>16</v>
      </c>
      <c r="G756" s="23" t="s">
        <v>15</v>
      </c>
      <c r="H756" s="24" t="s">
        <v>14</v>
      </c>
      <c r="I756" s="35" t="s">
        <v>368</v>
      </c>
      <c r="J756" s="42" t="s">
        <v>2816</v>
      </c>
      <c r="K756" s="43">
        <v>45119</v>
      </c>
      <c r="L756" s="39">
        <v>45291</v>
      </c>
      <c r="M756" s="36">
        <v>16144333</v>
      </c>
      <c r="N756" s="37">
        <v>2849000</v>
      </c>
      <c r="O756" s="41" t="s">
        <v>39</v>
      </c>
      <c r="P756" s="30" t="s">
        <v>104</v>
      </c>
    </row>
    <row r="757" spans="2:16" ht="9.75" customHeight="1" x14ac:dyDescent="0.2">
      <c r="B757" s="32" t="s">
        <v>2850</v>
      </c>
      <c r="C757" s="32" t="s">
        <v>2826</v>
      </c>
      <c r="D757" s="32" t="s">
        <v>2837</v>
      </c>
      <c r="E757" s="40" t="s">
        <v>481</v>
      </c>
      <c r="F757" s="22" t="s">
        <v>16</v>
      </c>
      <c r="G757" s="23" t="s">
        <v>15</v>
      </c>
      <c r="H757" s="24" t="s">
        <v>14</v>
      </c>
      <c r="I757" s="35" t="s">
        <v>368</v>
      </c>
      <c r="J757" s="42" t="s">
        <v>2817</v>
      </c>
      <c r="K757" s="43">
        <v>45128</v>
      </c>
      <c r="L757" s="39">
        <v>45219</v>
      </c>
      <c r="M757" s="36">
        <v>8799549</v>
      </c>
      <c r="N757" s="37">
        <f>M757/3</f>
        <v>2933183</v>
      </c>
      <c r="O757" s="41" t="s">
        <v>2245</v>
      </c>
      <c r="P757" s="30" t="s">
        <v>46</v>
      </c>
    </row>
    <row r="758" spans="2:16" ht="9.75" customHeight="1" x14ac:dyDescent="0.2">
      <c r="B758" s="32" t="s">
        <v>2851</v>
      </c>
      <c r="C758" s="32" t="s">
        <v>2827</v>
      </c>
      <c r="D758" s="32" t="s">
        <v>2838</v>
      </c>
      <c r="E758" s="40" t="s">
        <v>481</v>
      </c>
      <c r="F758" s="22" t="s">
        <v>16</v>
      </c>
      <c r="G758" s="23" t="s">
        <v>15</v>
      </c>
      <c r="H758" s="24" t="s">
        <v>14</v>
      </c>
      <c r="I758" s="35" t="s">
        <v>368</v>
      </c>
      <c r="J758" s="42" t="s">
        <v>2818</v>
      </c>
      <c r="K758" s="43">
        <v>45128</v>
      </c>
      <c r="L758" s="39">
        <v>45140</v>
      </c>
      <c r="M758" s="36">
        <v>5312724</v>
      </c>
      <c r="N758" s="37">
        <v>1770908</v>
      </c>
      <c r="O758" s="41" t="s">
        <v>2245</v>
      </c>
      <c r="P758" s="30" t="s">
        <v>46</v>
      </c>
    </row>
    <row r="759" spans="2:16" ht="9.75" customHeight="1" x14ac:dyDescent="0.2">
      <c r="B759" s="32" t="s">
        <v>2852</v>
      </c>
      <c r="C759" s="32" t="s">
        <v>2828</v>
      </c>
      <c r="D759" s="32" t="s">
        <v>2839</v>
      </c>
      <c r="E759" s="40" t="s">
        <v>481</v>
      </c>
      <c r="F759" s="22" t="s">
        <v>16</v>
      </c>
      <c r="G759" s="23" t="s">
        <v>15</v>
      </c>
      <c r="H759" s="24" t="s">
        <v>14</v>
      </c>
      <c r="I759" s="35" t="s">
        <v>368</v>
      </c>
      <c r="J759" s="42" t="s">
        <v>944</v>
      </c>
      <c r="K759" s="43">
        <v>45128</v>
      </c>
      <c r="L759" s="39">
        <v>45219</v>
      </c>
      <c r="M759" s="36">
        <v>9803382</v>
      </c>
      <c r="N759" s="37">
        <f>M759/3</f>
        <v>3267794</v>
      </c>
      <c r="O759" s="41" t="s">
        <v>2245</v>
      </c>
      <c r="P759" s="30" t="s">
        <v>46</v>
      </c>
    </row>
    <row r="760" spans="2:16" ht="9.75" customHeight="1" x14ac:dyDescent="0.2">
      <c r="B760" s="32" t="s">
        <v>2853</v>
      </c>
      <c r="C760" s="32" t="s">
        <v>2829</v>
      </c>
      <c r="D760" s="32" t="s">
        <v>2840</v>
      </c>
      <c r="E760" s="40" t="s">
        <v>481</v>
      </c>
      <c r="F760" s="22" t="s">
        <v>16</v>
      </c>
      <c r="G760" s="23" t="s">
        <v>15</v>
      </c>
      <c r="H760" s="24" t="s">
        <v>14</v>
      </c>
      <c r="I760" s="35" t="s">
        <v>368</v>
      </c>
      <c r="J760" s="42" t="s">
        <v>932</v>
      </c>
      <c r="K760" s="43">
        <v>45132</v>
      </c>
      <c r="L760" s="39">
        <v>45224</v>
      </c>
      <c r="M760" s="36">
        <v>5312724</v>
      </c>
      <c r="N760" s="37">
        <f>M760/3</f>
        <v>1770908</v>
      </c>
      <c r="O760" s="41" t="s">
        <v>2245</v>
      </c>
      <c r="P760" s="30" t="s">
        <v>46</v>
      </c>
    </row>
    <row r="761" spans="2:16" ht="9.75" customHeight="1" x14ac:dyDescent="0.2">
      <c r="B761" s="32" t="s">
        <v>2854</v>
      </c>
      <c r="C761" s="32" t="s">
        <v>885</v>
      </c>
      <c r="D761" s="32" t="s">
        <v>2841</v>
      </c>
      <c r="E761" s="40" t="s">
        <v>481</v>
      </c>
      <c r="F761" s="22" t="s">
        <v>16</v>
      </c>
      <c r="G761" s="23" t="s">
        <v>15</v>
      </c>
      <c r="H761" s="24" t="s">
        <v>14</v>
      </c>
      <c r="I761" s="35" t="s">
        <v>368</v>
      </c>
      <c r="J761" s="42" t="s">
        <v>2819</v>
      </c>
      <c r="K761" s="43">
        <v>45132</v>
      </c>
      <c r="L761" s="39">
        <v>45193</v>
      </c>
      <c r="M761" s="36">
        <v>6535588</v>
      </c>
      <c r="N761" s="37">
        <f>M761/2</f>
        <v>3267794</v>
      </c>
      <c r="O761" s="41" t="s">
        <v>2245</v>
      </c>
      <c r="P761" s="30" t="s">
        <v>46</v>
      </c>
    </row>
    <row r="762" spans="2:16" ht="9.75" customHeight="1" x14ac:dyDescent="0.2">
      <c r="B762" s="32" t="s">
        <v>2855</v>
      </c>
      <c r="C762" s="32" t="s">
        <v>837</v>
      </c>
      <c r="D762" s="32" t="s">
        <v>2842</v>
      </c>
      <c r="E762" s="40" t="s">
        <v>481</v>
      </c>
      <c r="F762" s="22" t="s">
        <v>16</v>
      </c>
      <c r="G762" s="23" t="s">
        <v>15</v>
      </c>
      <c r="H762" s="24" t="s">
        <v>14</v>
      </c>
      <c r="I762" s="35" t="s">
        <v>368</v>
      </c>
      <c r="J762" s="42" t="s">
        <v>861</v>
      </c>
      <c r="K762" s="43">
        <v>45138</v>
      </c>
      <c r="L762" s="39">
        <v>45260</v>
      </c>
      <c r="M762" s="36">
        <v>7083636</v>
      </c>
      <c r="N762" s="37">
        <f>M762/4</f>
        <v>1770909</v>
      </c>
      <c r="O762" s="41" t="s">
        <v>2245</v>
      </c>
      <c r="P762" s="30" t="s">
        <v>46</v>
      </c>
    </row>
    <row r="763" spans="2:16" ht="9.75" customHeight="1" x14ac:dyDescent="0.2">
      <c r="B763" s="32" t="s">
        <v>2855</v>
      </c>
      <c r="C763" s="32" t="s">
        <v>2830</v>
      </c>
      <c r="D763" s="32" t="s">
        <v>2843</v>
      </c>
      <c r="E763" s="40" t="s">
        <v>481</v>
      </c>
      <c r="F763" s="22" t="s">
        <v>16</v>
      </c>
      <c r="G763" s="23" t="s">
        <v>15</v>
      </c>
      <c r="H763" s="24" t="s">
        <v>14</v>
      </c>
      <c r="I763" s="35" t="s">
        <v>368</v>
      </c>
      <c r="J763" s="42" t="s">
        <v>2820</v>
      </c>
      <c r="K763" s="43">
        <v>45138</v>
      </c>
      <c r="L763" s="39">
        <v>45261</v>
      </c>
      <c r="M763" s="36">
        <v>7083636</v>
      </c>
      <c r="N763" s="37">
        <f>M763/4</f>
        <v>1770909</v>
      </c>
      <c r="O763" s="41" t="s">
        <v>2245</v>
      </c>
      <c r="P763" s="30" t="s">
        <v>46</v>
      </c>
    </row>
  </sheetData>
  <autoFilter ref="A6:P763"/>
  <mergeCells count="23">
    <mergeCell ref="C1:D1"/>
    <mergeCell ref="C2:D2"/>
    <mergeCell ref="C4:D4"/>
    <mergeCell ref="P6:P7"/>
    <mergeCell ref="E6:E7"/>
    <mergeCell ref="F6:F7"/>
    <mergeCell ref="N6:N7"/>
    <mergeCell ref="O6:O7"/>
    <mergeCell ref="G6:G7"/>
    <mergeCell ref="H6:H7"/>
    <mergeCell ref="J6:J7"/>
    <mergeCell ref="K6:K7"/>
    <mergeCell ref="L6:L7"/>
    <mergeCell ref="I6:I7"/>
    <mergeCell ref="M6:M7"/>
    <mergeCell ref="B6:B7"/>
    <mergeCell ref="C6:C7"/>
    <mergeCell ref="D6:D7"/>
    <mergeCell ref="F2:L2"/>
    <mergeCell ref="F4:L4"/>
    <mergeCell ref="F3:L3"/>
    <mergeCell ref="C5:D5"/>
    <mergeCell ref="F5:J5"/>
  </mergeCells>
  <conditionalFormatting sqref="D75:D87 B36:B87 B8:B33">
    <cfRule type="expression" dxfId="2" priority="130">
      <formula>COUNTIF(#REF!,B8)&gt;0</formula>
    </cfRule>
  </conditionalFormatting>
  <conditionalFormatting sqref="D75:D87">
    <cfRule type="duplicateValues" dxfId="1" priority="2632"/>
  </conditionalFormatting>
  <conditionalFormatting sqref="B36:B87 B8:B33">
    <cfRule type="duplicateValues" dxfId="0" priority="2692"/>
  </conditionalFormatting>
  <hyperlinks>
    <hyperlink ref="E8" r:id="rId1"/>
    <hyperlink ref="E36:E37" r:id="rId2" display="salud@putumayo.gov.co"/>
    <hyperlink ref="E39:E40" r:id="rId3" display="salud@putumayo.gov.co"/>
    <hyperlink ref="E42" r:id="rId4"/>
    <hyperlink ref="E47:E49" r:id="rId5" display="salud@putumayo.gov.co"/>
    <hyperlink ref="E50:E59" r:id="rId6" display="salud@putumayo.gov.co"/>
    <hyperlink ref="E63:E68" r:id="rId7" display="salud@putumayo.gov.co"/>
    <hyperlink ref="E70:E71" r:id="rId8" display="salud@putumayo.gov.co"/>
    <hyperlink ref="E72:E79" r:id="rId9" display="salud@putumayo.gov.co"/>
    <hyperlink ref="E81:E85" r:id="rId10" display="salud@putumayo.gov.co"/>
    <hyperlink ref="E101:E102" r:id="rId11" display="salud@putumayo.gov.co"/>
    <hyperlink ref="E135:E140" r:id="rId12" display="salud@putumayo.gov.co"/>
    <hyperlink ref="E150" r:id="rId13"/>
    <hyperlink ref="E166:E175" r:id="rId14" display="salud@putumayo.gov.co"/>
    <hyperlink ref="E196:E207" r:id="rId15" display="salud@putumayo.gov.co"/>
    <hyperlink ref="E214:E219" r:id="rId16" display="salud@putumayo.gov.co"/>
    <hyperlink ref="E227:E228" r:id="rId17" display="salud@putumayo.gov.co"/>
    <hyperlink ref="E250:E254" r:id="rId18" display="salud@putumayo.gov.co"/>
    <hyperlink ref="E288:E291" r:id="rId19" display="salud@putumayo.gov.co"/>
    <hyperlink ref="E319:E322" r:id="rId20" display="salud@putumayo.gov.co"/>
    <hyperlink ref="E342" r:id="rId21"/>
    <hyperlink ref="E344:E345" r:id="rId22" display="salud@putumayo.gov.co"/>
    <hyperlink ref="E362:E364" r:id="rId23" display="salud@putumayo.gov.co"/>
    <hyperlink ref="E391:E392" r:id="rId24" display="salud@putumayo.gov.co"/>
    <hyperlink ref="E399:E401" r:id="rId25" display="salud@putumayo.gov.co"/>
    <hyperlink ref="E415:E417" r:id="rId26" display="salud@putumayo.gov.co"/>
    <hyperlink ref="E430:E436" r:id="rId27" display="salud@putumayo.gov.co"/>
    <hyperlink ref="E447:E449" r:id="rId28" display="salud@putumayo.gov.co"/>
    <hyperlink ref="E457:E461" r:id="rId29" display="salud@putumayo.gov.co"/>
    <hyperlink ref="E475:E479" r:id="rId30" display="salud@putumayo.gov.co"/>
    <hyperlink ref="E484:E494" r:id="rId31" display="salud@putumayo.gov.co"/>
    <hyperlink ref="E496:E502" r:id="rId32" display="salud@putumayo.gov.co"/>
    <hyperlink ref="E505:E513" r:id="rId33" display="salud@putumayo.gov.co"/>
    <hyperlink ref="E515:E516" r:id="rId34" display="salud@putumayo.gov.co"/>
    <hyperlink ref="E518:E520" r:id="rId35" display="salud@putumayo.gov.co"/>
    <hyperlink ref="E523:E524" r:id="rId36" display="salud@putumayo.gov.co"/>
    <hyperlink ref="E540:E541" r:id="rId37" display="salud@putumayo.gov.co"/>
    <hyperlink ref="E546:E547" r:id="rId38" display="salud@putumayo.gov.co"/>
    <hyperlink ref="E558" r:id="rId39"/>
    <hyperlink ref="E560:E561" r:id="rId40" display="salud@putumayo.gov.co"/>
    <hyperlink ref="E567:E569" r:id="rId41" display="salud@putumayo.gov.co"/>
    <hyperlink ref="E571" r:id="rId42"/>
    <hyperlink ref="E578:E582" r:id="rId43" display="salud@putumayo.gov.co"/>
    <hyperlink ref="E41" r:id="rId44"/>
    <hyperlink ref="E43:E45" r:id="rId45" display="gobierno@putumayo.gov.co"/>
    <hyperlink ref="E46" r:id="rId46"/>
    <hyperlink ref="E177" r:id="rId47"/>
    <hyperlink ref="E183" r:id="rId48"/>
    <hyperlink ref="E186:E190" r:id="rId49" display="gobierno@putumayo.gov.co"/>
    <hyperlink ref="E193:E194" r:id="rId50" display="gobierno@putumayo.gov.co"/>
    <hyperlink ref="E209" r:id="rId51"/>
    <hyperlink ref="E223:E225" r:id="rId52" display="gobierno@putumayo.gov.co"/>
    <hyperlink ref="E229:E230" r:id="rId53" display="gobierno@putumayo.gov.co"/>
    <hyperlink ref="E240" r:id="rId54"/>
    <hyperlink ref="E247" r:id="rId55"/>
    <hyperlink ref="E249" r:id="rId56"/>
    <hyperlink ref="E259:E260" r:id="rId57" display="gobierno@putumayo.gov.co"/>
    <hyperlink ref="E262:E263" r:id="rId58" display="gobierno@putumayo.gov.co"/>
    <hyperlink ref="E268" r:id="rId59"/>
    <hyperlink ref="E280" r:id="rId60"/>
    <hyperlink ref="E284" r:id="rId61"/>
    <hyperlink ref="E412" r:id="rId62"/>
    <hyperlink ref="E472" r:id="rId63"/>
    <hyperlink ref="E537" r:id="rId64"/>
    <hyperlink ref="E551:E552" r:id="rId65" display="gobierno@putumayo.gov.co"/>
    <hyperlink ref="E577" r:id="rId66"/>
    <hyperlink ref="E585" r:id="rId67"/>
    <hyperlink ref="E69" r:id="rId68"/>
    <hyperlink ref="E222" r:id="rId69"/>
    <hyperlink ref="E226" r:id="rId70"/>
    <hyperlink ref="E238" r:id="rId71"/>
    <hyperlink ref="E243" r:id="rId72"/>
    <hyperlink ref="E245:E246" r:id="rId73" display="planeacion@putumayo.gov.co"/>
    <hyperlink ref="E255" r:id="rId74"/>
    <hyperlink ref="E264:E265" r:id="rId75" display="planeacion@putumayo.gov.co"/>
    <hyperlink ref="E267" r:id="rId76"/>
    <hyperlink ref="E269:E274" r:id="rId77" display="planeacion@putumayo.gov.co"/>
    <hyperlink ref="E285:E286" r:id="rId78" display="planeacion@putumayo.gov.co"/>
    <hyperlink ref="E292:E294" r:id="rId79" display="planeacion@putumayo.gov.co"/>
    <hyperlink ref="E297:E298" r:id="rId80" display="planeacion@putumayo.gov.co"/>
    <hyperlink ref="E300:E301" r:id="rId81" display="planeacion@putumayo.gov.co"/>
    <hyperlink ref="E314" r:id="rId82"/>
    <hyperlink ref="E316:E317" r:id="rId83" display="planeacion@putumayo.gov.co"/>
    <hyperlink ref="E324:E326" r:id="rId84" display="planeacion@putumayo.gov.co"/>
    <hyperlink ref="E328" r:id="rId85"/>
    <hyperlink ref="E335" r:id="rId86"/>
    <hyperlink ref="E340" r:id="rId87"/>
    <hyperlink ref="E352" r:id="rId88"/>
    <hyperlink ref="E357" r:id="rId89"/>
    <hyperlink ref="E360" r:id="rId90"/>
    <hyperlink ref="E367" r:id="rId91"/>
    <hyperlink ref="E371" r:id="rId92"/>
    <hyperlink ref="E375" r:id="rId93"/>
    <hyperlink ref="E378:E379" r:id="rId94" display="planeacion@putumayo.gov.co"/>
    <hyperlink ref="E381:E386" r:id="rId95" display="planeacion@putumayo.gov.co"/>
    <hyperlink ref="E389:E390" r:id="rId96" display="planeacion@putumayo.gov.co"/>
    <hyperlink ref="E422" r:id="rId97"/>
    <hyperlink ref="E426" r:id="rId98"/>
    <hyperlink ref="E444" r:id="rId99"/>
    <hyperlink ref="E453" r:id="rId100"/>
    <hyperlink ref="E455" r:id="rId101"/>
    <hyperlink ref="E463" r:id="rId102"/>
    <hyperlink ref="E471" r:id="rId103"/>
    <hyperlink ref="E525:E529" r:id="rId104" display="planeacion@putumayo.gov.co"/>
    <hyperlink ref="E532" r:id="rId105"/>
    <hyperlink ref="E572" r:id="rId106"/>
    <hyperlink ref="E60" r:id="rId107"/>
    <hyperlink ref="E165" r:id="rId108"/>
    <hyperlink ref="E296" r:id="rId109"/>
    <hyperlink ref="E323" r:id="rId110"/>
    <hyperlink ref="E337" r:id="rId111"/>
    <hyperlink ref="E346" r:id="rId112"/>
    <hyperlink ref="E356" r:id="rId113"/>
    <hyperlink ref="E359" r:id="rId114"/>
    <hyperlink ref="E365" r:id="rId115"/>
    <hyperlink ref="E368" r:id="rId116"/>
    <hyperlink ref="E373" r:id="rId117"/>
    <hyperlink ref="E376:E377" r:id="rId118" display="infraestructura@putumayo.gov.co"/>
    <hyperlink ref="E380" r:id="rId119"/>
    <hyperlink ref="E394" r:id="rId120"/>
    <hyperlink ref="E398" r:id="rId121"/>
    <hyperlink ref="E406:E407" r:id="rId122" display="infraestructura@putumayo.gov.co"/>
    <hyperlink ref="E409:E411" r:id="rId123" display="infraestructura@putumayo.gov.co"/>
    <hyperlink ref="E413" r:id="rId124"/>
    <hyperlink ref="E418" r:id="rId125"/>
    <hyperlink ref="E427" r:id="rId126"/>
    <hyperlink ref="E440" r:id="rId127"/>
    <hyperlink ref="E442:E443" r:id="rId128" display="infraestructura@putumayo.gov.co"/>
    <hyperlink ref="E452" r:id="rId129"/>
    <hyperlink ref="E465:E467" r:id="rId130" display="infraestructura@putumayo.gov.co"/>
    <hyperlink ref="E469" r:id="rId131"/>
    <hyperlink ref="E474" r:id="rId132"/>
    <hyperlink ref="E481:E483" r:id="rId133" display="infraestructura@putumayo.gov.co"/>
    <hyperlink ref="E503" r:id="rId134"/>
    <hyperlink ref="E521" r:id="rId135"/>
    <hyperlink ref="E539" r:id="rId136"/>
    <hyperlink ref="E542:E545" r:id="rId137" display="infraestructura@putumayo.gov.co"/>
    <hyperlink ref="E548:E550" r:id="rId138" display="infraestructura@putumayo.gov.co"/>
    <hyperlink ref="E553:E557" r:id="rId139" display="infraestructura@putumayo.gov.co"/>
    <hyperlink ref="E562" r:id="rId140"/>
    <hyperlink ref="E566" r:id="rId141"/>
    <hyperlink ref="E584" r:id="rId142"/>
    <hyperlink ref="E185" r:id="rId143"/>
    <hyperlink ref="E336" r:id="rId144"/>
    <hyperlink ref="E338:E339" r:id="rId145" display="agricultura@putumayo.gov.co"/>
    <hyperlink ref="E341" r:id="rId146"/>
    <hyperlink ref="E343" r:id="rId147"/>
    <hyperlink ref="E348:E350" r:id="rId148" display="agricultura@putumayo.gov.co"/>
    <hyperlink ref="E353" r:id="rId149"/>
    <hyperlink ref="E366" r:id="rId150"/>
    <hyperlink ref="E369" r:id="rId151"/>
    <hyperlink ref="E372" r:id="rId152"/>
    <hyperlink ref="E388" r:id="rId153"/>
    <hyperlink ref="E393" r:id="rId154"/>
    <hyperlink ref="E395:E396" r:id="rId155" display="agricultura@putumayo.gov.co"/>
    <hyperlink ref="E563" r:id="rId156"/>
    <hyperlink ref="E327" r:id="rId157"/>
    <hyperlink ref="E329:E334" r:id="rId158" display="desarrollosocial@putumayo.gov.co"/>
    <hyperlink ref="E351" r:id="rId159"/>
    <hyperlink ref="E358" r:id="rId160"/>
    <hyperlink ref="E414" r:id="rId161"/>
    <hyperlink ref="E504" r:id="rId162"/>
    <hyperlink ref="E538" r:id="rId163"/>
    <hyperlink ref="E564" r:id="rId164"/>
    <hyperlink ref="E61:E62" r:id="rId165" display="hacienda@putumayo.gov.co"/>
    <hyperlink ref="E109:E111" r:id="rId166" display="hacienda@putumayo.gov.co"/>
    <hyperlink ref="E124:E132" r:id="rId167" display="hacienda@putumayo.gov.co"/>
    <hyperlink ref="E134" r:id="rId168"/>
    <hyperlink ref="E148:E149" r:id="rId169" display="hacienda@putumayo.gov.co"/>
    <hyperlink ref="E151:E160" r:id="rId170" display="hacienda@putumayo.gov.co"/>
    <hyperlink ref="E176" r:id="rId171"/>
    <hyperlink ref="E178" r:id="rId172"/>
    <hyperlink ref="E184" r:id="rId173"/>
    <hyperlink ref="E195" r:id="rId174"/>
    <hyperlink ref="E208" r:id="rId175"/>
    <hyperlink ref="E211:E213" r:id="rId176" display="hacienda@putumayo.gov.co"/>
    <hyperlink ref="E220" r:id="rId177"/>
    <hyperlink ref="E231" r:id="rId178"/>
    <hyperlink ref="E239" r:id="rId179"/>
    <hyperlink ref="E242" r:id="rId180"/>
    <hyperlink ref="E261" r:id="rId181"/>
    <hyperlink ref="E278" r:id="rId182"/>
    <hyperlink ref="E347" r:id="rId183"/>
    <hyperlink ref="E374" r:id="rId184"/>
    <hyperlink ref="E424:E425" r:id="rId185" display="hacienda@putumayo.gov.co"/>
    <hyperlink ref="E445:E446" r:id="rId186" display="hacienda@putumayo.gov.co"/>
    <hyperlink ref="E451" r:id="rId187"/>
    <hyperlink ref="E456" r:id="rId188"/>
    <hyperlink ref="E473" r:id="rId189"/>
    <hyperlink ref="E480" r:id="rId190"/>
    <hyperlink ref="E495" r:id="rId191"/>
    <hyperlink ref="E517" r:id="rId192"/>
    <hyperlink ref="E565" r:id="rId193"/>
    <hyperlink ref="E266" r:id="rId194"/>
    <hyperlink ref="E600" r:id="rId195"/>
    <hyperlink ref="E605" r:id="rId196"/>
    <hyperlink ref="E608" r:id="rId197"/>
    <hyperlink ref="E609" r:id="rId198"/>
    <hyperlink ref="E610" r:id="rId199"/>
    <hyperlink ref="E611" r:id="rId200"/>
    <hyperlink ref="E612" r:id="rId201"/>
    <hyperlink ref="E613" r:id="rId202"/>
    <hyperlink ref="E614" r:id="rId203"/>
    <hyperlink ref="E615" r:id="rId204"/>
    <hyperlink ref="E616" r:id="rId205"/>
    <hyperlink ref="E617" r:id="rId206"/>
    <hyperlink ref="E618" r:id="rId207"/>
    <hyperlink ref="E619" r:id="rId208"/>
    <hyperlink ref="E620" r:id="rId209"/>
    <hyperlink ref="E621" r:id="rId210"/>
    <hyperlink ref="E622" r:id="rId211"/>
    <hyperlink ref="E623" r:id="rId212"/>
    <hyperlink ref="E626" r:id="rId213"/>
    <hyperlink ref="E627" r:id="rId214"/>
    <hyperlink ref="E628" r:id="rId215"/>
    <hyperlink ref="E631" r:id="rId216"/>
    <hyperlink ref="E632" r:id="rId217"/>
    <hyperlink ref="E633" r:id="rId218"/>
    <hyperlink ref="E634" r:id="rId219"/>
    <hyperlink ref="E635" r:id="rId220"/>
    <hyperlink ref="E637" r:id="rId221"/>
    <hyperlink ref="E638" r:id="rId222"/>
    <hyperlink ref="E639" r:id="rId223"/>
    <hyperlink ref="E640" r:id="rId224"/>
    <hyperlink ref="E641" r:id="rId225"/>
    <hyperlink ref="E642" r:id="rId226"/>
    <hyperlink ref="E643" r:id="rId227"/>
    <hyperlink ref="E644" r:id="rId228"/>
    <hyperlink ref="E645" r:id="rId229"/>
    <hyperlink ref="E646" r:id="rId230"/>
    <hyperlink ref="E647" r:id="rId231"/>
    <hyperlink ref="E649" r:id="rId232"/>
    <hyperlink ref="E650" r:id="rId233"/>
    <hyperlink ref="E651" r:id="rId234"/>
    <hyperlink ref="E652" r:id="rId235"/>
    <hyperlink ref="E653" r:id="rId236"/>
    <hyperlink ref="E654" r:id="rId237"/>
    <hyperlink ref="E655" r:id="rId238"/>
    <hyperlink ref="E656" r:id="rId239"/>
    <hyperlink ref="E657" r:id="rId240"/>
    <hyperlink ref="E658" r:id="rId241"/>
    <hyperlink ref="E659" r:id="rId242"/>
    <hyperlink ref="E662" r:id="rId243"/>
    <hyperlink ref="E663" r:id="rId244"/>
    <hyperlink ref="E664" r:id="rId245"/>
    <hyperlink ref="E665" r:id="rId246"/>
    <hyperlink ref="E666" r:id="rId247"/>
    <hyperlink ref="E667" r:id="rId248"/>
    <hyperlink ref="E668" r:id="rId249"/>
    <hyperlink ref="E669" r:id="rId250"/>
    <hyperlink ref="E670" r:id="rId251"/>
    <hyperlink ref="E671" r:id="rId252"/>
    <hyperlink ref="E672" r:id="rId253"/>
    <hyperlink ref="E673" r:id="rId254"/>
    <hyperlink ref="E674" r:id="rId255"/>
    <hyperlink ref="E675" r:id="rId256"/>
    <hyperlink ref="E676" r:id="rId257"/>
    <hyperlink ref="E677" r:id="rId258"/>
    <hyperlink ref="E678" r:id="rId259"/>
    <hyperlink ref="E679" r:id="rId260"/>
    <hyperlink ref="E681" r:id="rId261"/>
    <hyperlink ref="E682" r:id="rId262"/>
    <hyperlink ref="E683" r:id="rId263"/>
    <hyperlink ref="E685" r:id="rId264"/>
    <hyperlink ref="E686" r:id="rId265"/>
    <hyperlink ref="E687" r:id="rId266"/>
    <hyperlink ref="E688" r:id="rId267"/>
    <hyperlink ref="E690" r:id="rId268"/>
    <hyperlink ref="E691" r:id="rId269"/>
    <hyperlink ref="E692" r:id="rId270"/>
    <hyperlink ref="E693" r:id="rId271"/>
    <hyperlink ref="E694" r:id="rId272"/>
    <hyperlink ref="E695" r:id="rId273"/>
    <hyperlink ref="E696" r:id="rId274"/>
    <hyperlink ref="E697" r:id="rId275"/>
    <hyperlink ref="E698" r:id="rId276"/>
    <hyperlink ref="E701" r:id="rId277"/>
    <hyperlink ref="E702" r:id="rId278"/>
    <hyperlink ref="E705" r:id="rId279"/>
    <hyperlink ref="E706" r:id="rId280"/>
    <hyperlink ref="E707" r:id="rId281"/>
    <hyperlink ref="E708" r:id="rId282"/>
    <hyperlink ref="E709" r:id="rId283"/>
    <hyperlink ref="E710" r:id="rId284"/>
    <hyperlink ref="E711" r:id="rId285"/>
    <hyperlink ref="E715" r:id="rId286"/>
    <hyperlink ref="E716" r:id="rId287"/>
    <hyperlink ref="E717" r:id="rId288"/>
    <hyperlink ref="E718" r:id="rId289"/>
    <hyperlink ref="E723" r:id="rId290"/>
    <hyperlink ref="E724" r:id="rId291"/>
    <hyperlink ref="E727" r:id="rId292"/>
    <hyperlink ref="E728" r:id="rId293"/>
    <hyperlink ref="E729" r:id="rId294"/>
    <hyperlink ref="E730" r:id="rId295"/>
    <hyperlink ref="E732" r:id="rId296"/>
    <hyperlink ref="E733" r:id="rId297"/>
    <hyperlink ref="E735" r:id="rId298"/>
    <hyperlink ref="E736" r:id="rId299"/>
    <hyperlink ref="E737" r:id="rId300"/>
    <hyperlink ref="E738" r:id="rId301"/>
    <hyperlink ref="E739" r:id="rId302"/>
    <hyperlink ref="E740" r:id="rId303"/>
    <hyperlink ref="E744" r:id="rId304"/>
    <hyperlink ref="E745" r:id="rId305"/>
    <hyperlink ref="E746" r:id="rId306"/>
    <hyperlink ref="E747" r:id="rId307"/>
    <hyperlink ref="E748" r:id="rId308"/>
    <hyperlink ref="E749" r:id="rId309"/>
    <hyperlink ref="E586" r:id="rId310"/>
    <hyperlink ref="E607" r:id="rId311"/>
    <hyperlink ref="E629" r:id="rId312"/>
    <hyperlink ref="E630" r:id="rId313"/>
    <hyperlink ref="E699" r:id="rId314"/>
    <hyperlink ref="E712" r:id="rId315"/>
    <hyperlink ref="E713" r:id="rId316"/>
    <hyperlink ref="E714" r:id="rId317"/>
    <hyperlink ref="E719" r:id="rId318"/>
    <hyperlink ref="E721" r:id="rId319"/>
    <hyperlink ref="E722" r:id="rId320"/>
    <hyperlink ref="E625" r:id="rId321"/>
    <hyperlink ref="E660" r:id="rId322"/>
    <hyperlink ref="E720" r:id="rId323"/>
    <hyperlink ref="E726" r:id="rId324"/>
    <hyperlink ref="E624" r:id="rId325"/>
    <hyperlink ref="E700" r:id="rId326"/>
    <hyperlink ref="E703" r:id="rId327"/>
    <hyperlink ref="E725" r:id="rId328"/>
    <hyperlink ref="E734" r:id="rId329"/>
    <hyperlink ref="E741" r:id="rId330"/>
    <hyperlink ref="E742" r:id="rId331"/>
    <hyperlink ref="E743" r:id="rId332"/>
    <hyperlink ref="E750:E755" r:id="rId333" display="gobierno@putumayo.gov.co"/>
    <hyperlink ref="E757:E763" r:id="rId334" display="gobierno@putumayo.gov.co"/>
    <hyperlink ref="E756" r:id="rId335"/>
    <hyperlink ref="E704" r:id="rId336"/>
  </hyperlinks>
  <pageMargins left="0.23622047244094491" right="0.23622047244094491" top="0.98425196850393704" bottom="0.74803149606299213" header="0.31496062992125984" footer="0.31496062992125984"/>
  <pageSetup paperSize="5" orientation="landscape" r:id="rId337"/>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2023-08-10T05:11:13Z</dcterms:modified>
</cp:coreProperties>
</file>